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8 lutego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<sst xmlns="http://schemas.openxmlformats.org/spreadsheetml/2006/main" count="44" uniqueCount="41">
  <si>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Dział</t>
  </si>
  <si>
    <t>Rozdział*</t>
  </si>
  <si>
    <t>§</t>
  </si>
  <si>
    <t>Źródło dochodów</t>
  </si>
  <si>
    <t>0920</t>
  </si>
  <si>
    <t>Pozostałe odsetki</t>
  </si>
  <si>
    <t>2010</t>
  </si>
  <si>
    <t>Dotacje celowe otrzymane z budżetu państwa na realizację zadań bieżących z zakresu administracji rządowej oraz innych zadań zleconych gminie(związkom gmin) ustawami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</si>
  <si>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</si>
  <si>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</si>
  <si>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</si>
  <si>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</si>
  <si>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</si>
  <si>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budźetu państwa</t>
  </si>
  <si>
    <t>75807</t>
  </si>
  <si>
    <t>Część wyrównawcza subwencji ogólnej dla gmin</t>
  </si>
  <si>
    <t>Subwencje ogólne z budżetu państwa</t>
  </si>
  <si>
    <t>75814</t>
  </si>
  <si>
    <t>Różne rozliczenia finansowe</t>
  </si>
  <si>
    <t>2030</t>
  </si>
  <si>
    <t>Dotacje celowe otrzymane z budżetu państwa na realizację własnych  zadań bieżących gmin (związków gmin)</t>
  </si>
  <si>
    <t>852</t>
  </si>
  <si>
    <t>Pomoc społeczna</t>
  </si>
  <si>
    <t>85228</t>
  </si>
  <si>
    <t>Usługi opiekuńcze i specjalistyczne usługi opiekuńcze</t>
  </si>
  <si>
    <t>85295</t>
  </si>
  <si>
    <t>Pozostała działałność</t>
  </si>
  <si>
    <t>Dochody ogółem</t>
  </si>
  <si>
    <t>Zmniejszenia</t>
  </si>
  <si>
    <t>Zwiększenia</t>
  </si>
  <si>
    <t>Załącznik nr 1</t>
  </si>
  <si>
    <t>Dochody</t>
  </si>
  <si>
    <t>75831</t>
  </si>
  <si>
    <t>Część równoważąca subwencje ogólne dla gmin</t>
  </si>
  <si>
    <t>2023</t>
  </si>
  <si>
    <t>Dotacje celowe otrzymane z budżetu państwa na zdania bieżące realizowane przez gminę na podstawie porozumień z organami administracji rządowej</t>
  </si>
  <si>
    <t>Plan na 2009 rok</t>
  </si>
  <si>
    <t>Rady Miejskiej w Mordach</t>
  </si>
  <si>
    <t>z dnia 18 lutego 2009r.</t>
  </si>
  <si>
    <t>Plan po zmianach</t>
  </si>
  <si>
    <t xml:space="preserve">do uchwały nr XXVI/ 128 /09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</si>
</sst>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3" fontId="1" fillId="0" borderId="14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0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31" t="s">
        <v>30</v>
      </c>
    </row>
    <row r="5" ht="12.75">
      <c r="E5" s="33" t="s">
        <v>40</v>
      </c>
    </row>
    <row r="6" ht="12.75">
      <c r="E6" s="31" t="s">
        <v>37</v>
      </c>
    </row>
    <row r="7" spans="1:5" ht="12.75">
      <c r="A7" s="32" t="s">
        <v>31</v>
      </c>
      <c r="E7" s="33" t="s">
        <v>38</v>
      </c>
    </row>
    <row r="9" spans="1:7" ht="12.75">
      <c r="A9" s="17"/>
      <c r="B9" s="17"/>
      <c r="C9" s="17"/>
      <c r="D9" s="17"/>
      <c r="E9" s="19"/>
      <c r="F9" s="19"/>
      <c r="G9" s="19"/>
    </row>
    <row r="10" spans="1:7" ht="12.75">
      <c r="A10" s="18"/>
      <c r="B10" s="18"/>
      <c r="C10" s="18"/>
      <c r="D10" s="18"/>
      <c r="E10" s="20"/>
      <c r="F10" s="21"/>
      <c r="G10" s="21"/>
    </row>
    <row r="11" spans="1:8" ht="25.5">
      <c r="A11" s="15" t="s">
        <v>0</v>
      </c>
      <c r="B11" s="16" t="s">
        <v>1</v>
      </c>
      <c r="C11" s="27" t="s">
        <v>2</v>
      </c>
      <c r="D11" s="15" t="s">
        <v>3</v>
      </c>
      <c r="E11" s="28" t="s">
        <v>36</v>
      </c>
      <c r="F11" s="22" t="s">
        <v>28</v>
      </c>
      <c r="G11" s="23" t="s">
        <v>29</v>
      </c>
      <c r="H11" s="22" t="s">
        <v>39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4">
        <v>7</v>
      </c>
      <c r="H12" s="1">
        <v>8</v>
      </c>
    </row>
    <row r="13" spans="1:8" ht="12.75">
      <c r="A13" s="11" t="s">
        <v>8</v>
      </c>
      <c r="B13" s="12"/>
      <c r="C13" s="12"/>
      <c r="D13" s="13" t="s">
        <v>9</v>
      </c>
      <c r="E13" s="5">
        <f>E14+E16+E18+E20</f>
        <v>7648421</v>
      </c>
      <c r="F13" s="5">
        <f>F14+F16+F18+F20</f>
        <v>0</v>
      </c>
      <c r="G13" s="5">
        <f>G14+G16+G18+G20</f>
        <v>37318</v>
      </c>
      <c r="H13" s="29">
        <f aca="true" t="shared" si="0" ref="H13:H21">E13-F13+G13</f>
        <v>7685739</v>
      </c>
    </row>
    <row r="14" spans="1:8" ht="25.5">
      <c r="A14" s="6"/>
      <c r="B14" s="7" t="s">
        <v>10</v>
      </c>
      <c r="C14" s="7"/>
      <c r="D14" s="10" t="s">
        <v>11</v>
      </c>
      <c r="E14" s="3">
        <f>SUM(E15)</f>
        <v>4364128</v>
      </c>
      <c r="F14" s="3">
        <f>SUM(F15)</f>
        <v>0</v>
      </c>
      <c r="G14" s="25">
        <f>SUM(G15)</f>
        <v>37318</v>
      </c>
      <c r="H14" s="30">
        <f t="shared" si="0"/>
        <v>4401446</v>
      </c>
    </row>
    <row r="15" spans="1:8" ht="12.75">
      <c r="A15" s="6"/>
      <c r="B15" s="7"/>
      <c r="C15" s="7" t="s">
        <v>12</v>
      </c>
      <c r="D15" s="10" t="s">
        <v>13</v>
      </c>
      <c r="E15" s="2">
        <v>4364128</v>
      </c>
      <c r="F15" s="3"/>
      <c r="G15" s="25">
        <v>37318</v>
      </c>
      <c r="H15" s="30">
        <f t="shared" si="0"/>
        <v>4401446</v>
      </c>
    </row>
    <row r="16" spans="1:8" ht="25.5">
      <c r="A16" s="6"/>
      <c r="B16" s="7" t="s">
        <v>14</v>
      </c>
      <c r="C16" s="7"/>
      <c r="D16" s="10" t="s">
        <v>15</v>
      </c>
      <c r="E16" s="3">
        <f>SUM(E17)</f>
        <v>3235728</v>
      </c>
      <c r="F16" s="3">
        <f>SUM(F17)</f>
        <v>0</v>
      </c>
      <c r="G16" s="25">
        <f>SUM(G17)</f>
        <v>0</v>
      </c>
      <c r="H16" s="30">
        <f t="shared" si="0"/>
        <v>3235728</v>
      </c>
    </row>
    <row r="17" spans="1:8" ht="12.75">
      <c r="A17" s="6"/>
      <c r="B17" s="7"/>
      <c r="C17" s="7" t="s">
        <v>12</v>
      </c>
      <c r="D17" s="10" t="s">
        <v>16</v>
      </c>
      <c r="E17" s="2">
        <v>3235728</v>
      </c>
      <c r="F17" s="3"/>
      <c r="G17" s="26"/>
      <c r="H17" s="30">
        <f t="shared" si="0"/>
        <v>3235728</v>
      </c>
    </row>
    <row r="18" spans="1:8" ht="12.75">
      <c r="A18" s="6"/>
      <c r="B18" s="7" t="s">
        <v>17</v>
      </c>
      <c r="C18" s="7"/>
      <c r="D18" s="10" t="s">
        <v>18</v>
      </c>
      <c r="E18" s="3">
        <f>SUM(E19)</f>
        <v>10000</v>
      </c>
      <c r="F18" s="3">
        <f>SUM(F19)</f>
        <v>0</v>
      </c>
      <c r="G18" s="25">
        <f>SUM(G19)</f>
        <v>0</v>
      </c>
      <c r="H18" s="30">
        <f t="shared" si="0"/>
        <v>10000</v>
      </c>
    </row>
    <row r="19" spans="1:8" ht="12.75">
      <c r="A19" s="6"/>
      <c r="B19" s="7"/>
      <c r="C19" s="7" t="s">
        <v>4</v>
      </c>
      <c r="D19" s="10" t="s">
        <v>5</v>
      </c>
      <c r="E19" s="2">
        <v>10000</v>
      </c>
      <c r="F19" s="3"/>
      <c r="G19" s="25"/>
      <c r="H19" s="30">
        <f t="shared" si="0"/>
        <v>10000</v>
      </c>
    </row>
    <row r="20" spans="1:8" ht="25.5">
      <c r="A20" s="6"/>
      <c r="B20" s="7" t="s">
        <v>32</v>
      </c>
      <c r="C20" s="7"/>
      <c r="D20" s="10" t="s">
        <v>33</v>
      </c>
      <c r="E20" s="3">
        <f>SUM(E21)</f>
        <v>38565</v>
      </c>
      <c r="F20" s="3">
        <f>SUM(F21)</f>
        <v>0</v>
      </c>
      <c r="G20" s="3">
        <f>SUM(G21)</f>
        <v>0</v>
      </c>
      <c r="H20" s="30">
        <f t="shared" si="0"/>
        <v>38565</v>
      </c>
    </row>
    <row r="21" spans="1:8" ht="12.75">
      <c r="A21" s="6"/>
      <c r="B21" s="7"/>
      <c r="C21" s="7" t="s">
        <v>12</v>
      </c>
      <c r="D21" s="10" t="s">
        <v>16</v>
      </c>
      <c r="E21" s="2">
        <v>38565</v>
      </c>
      <c r="F21" s="3"/>
      <c r="G21" s="26"/>
      <c r="H21" s="30">
        <f t="shared" si="0"/>
        <v>38565</v>
      </c>
    </row>
    <row r="22" spans="1:8" ht="12.75">
      <c r="A22" s="11" t="s">
        <v>21</v>
      </c>
      <c r="B22" s="12"/>
      <c r="C22" s="12"/>
      <c r="D22" s="13" t="s">
        <v>22</v>
      </c>
      <c r="E22" s="5">
        <v>2063900</v>
      </c>
      <c r="F22" s="5">
        <v>0</v>
      </c>
      <c r="G22" s="14">
        <v>173729</v>
      </c>
      <c r="H22" s="29">
        <f aca="true" t="shared" si="1" ref="H22:H29">E22-F22+G22</f>
        <v>2237629</v>
      </c>
    </row>
    <row r="23" spans="1:8" ht="25.5">
      <c r="A23" s="6"/>
      <c r="B23" s="7" t="s">
        <v>23</v>
      </c>
      <c r="C23" s="7"/>
      <c r="D23" s="10" t="s">
        <v>24</v>
      </c>
      <c r="E23" s="3">
        <f>SUM(E24)</f>
        <v>15600</v>
      </c>
      <c r="F23" s="3">
        <f>SUM(F24)</f>
        <v>0</v>
      </c>
      <c r="G23" s="25">
        <f>SUM(G24)</f>
        <v>3150</v>
      </c>
      <c r="H23" s="30">
        <f t="shared" si="1"/>
        <v>18750</v>
      </c>
    </row>
    <row r="24" spans="1:8" ht="63.75">
      <c r="A24" s="6"/>
      <c r="B24" s="7"/>
      <c r="C24" s="7" t="s">
        <v>6</v>
      </c>
      <c r="D24" s="10" t="s">
        <v>7</v>
      </c>
      <c r="E24" s="2">
        <v>15600</v>
      </c>
      <c r="F24" s="3">
        <v>0</v>
      </c>
      <c r="G24" s="26">
        <v>3150</v>
      </c>
      <c r="H24" s="30">
        <f t="shared" si="1"/>
        <v>18750</v>
      </c>
    </row>
    <row r="25" spans="1:8" ht="12.75">
      <c r="A25" s="6"/>
      <c r="B25" s="7" t="s">
        <v>25</v>
      </c>
      <c r="C25" s="7"/>
      <c r="D25" s="10" t="s">
        <v>26</v>
      </c>
      <c r="E25" s="3">
        <f>SUM(E26)</f>
        <v>60000</v>
      </c>
      <c r="F25" s="3">
        <f>SUM(F26)</f>
        <v>0</v>
      </c>
      <c r="G25" s="25">
        <f>SUM(G26:G27)</f>
        <v>170579</v>
      </c>
      <c r="H25" s="30">
        <f t="shared" si="1"/>
        <v>230579</v>
      </c>
    </row>
    <row r="26" spans="1:8" ht="38.25">
      <c r="A26" s="6"/>
      <c r="B26" s="7"/>
      <c r="C26" s="7" t="s">
        <v>19</v>
      </c>
      <c r="D26" s="10" t="s">
        <v>20</v>
      </c>
      <c r="E26" s="2">
        <v>60000</v>
      </c>
      <c r="F26" s="3"/>
      <c r="G26" s="25"/>
      <c r="H26" s="30">
        <f t="shared" si="1"/>
        <v>60000</v>
      </c>
    </row>
    <row r="27" spans="1:8" ht="51">
      <c r="A27" s="6"/>
      <c r="B27" s="7"/>
      <c r="C27" s="7" t="s">
        <v>34</v>
      </c>
      <c r="D27" s="10" t="s">
        <v>35</v>
      </c>
      <c r="E27" s="2"/>
      <c r="F27" s="4"/>
      <c r="G27" s="25">
        <v>170579</v>
      </c>
      <c r="H27" s="30">
        <f t="shared" si="1"/>
        <v>170579</v>
      </c>
    </row>
    <row r="28" spans="1:8" ht="12.75">
      <c r="A28" s="6"/>
      <c r="B28" s="7"/>
      <c r="C28" s="8"/>
      <c r="D28" s="9"/>
      <c r="E28" s="2"/>
      <c r="F28" s="4"/>
      <c r="G28" s="26"/>
      <c r="H28" s="30"/>
    </row>
    <row r="29" spans="1:8" ht="12.75">
      <c r="A29" s="34" t="s">
        <v>27</v>
      </c>
      <c r="B29" s="35"/>
      <c r="C29" s="35"/>
      <c r="D29" s="36"/>
      <c r="E29" s="14">
        <v>13375000</v>
      </c>
      <c r="F29" s="14">
        <v>0</v>
      </c>
      <c r="G29" s="14">
        <v>211047</v>
      </c>
      <c r="H29" s="29">
        <f t="shared" si="1"/>
        <v>13586047</v>
      </c>
    </row>
    <row r="30" ht="12.75">
      <c r="E30" s="2"/>
    </row>
  </sheetData>
  <sheetProtection/>
  <protectedRanges>
    <protectedRange sqref="E23 F13:G19 E25 E13:E14 E16 E18 F23:G26 E22:G22" name="Zakres2"/>
    <protectedRange sqref="A1:H9" name="Zakres1"/>
    <protectedRange sqref="F21:G21" name="Zakres1_1"/>
  </protectedRanges>
  <mergeCells count="1">
    <mergeCell ref="A29:D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Szkół Gminy Mordy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Zespół Ekonomiczno-Administracyjny</dc:creator>
  <cp:keywords/>
  <dc:description/>
  <cp:lastModifiedBy>UG</cp:lastModifiedBy>
  <cp:lastPrinted>2008-10-10T09:44:33Z</cp:lastPrinted>
  <dcterms:created xsi:type="dcterms:W3CDTF">2008-02-29T11:38:15Z</dcterms:created>
  <dcterms:modified xsi:type="dcterms:W3CDTF">2009-04-08T10:35:32Z</dcterms:modified>
  <cp:category/>
  <cp:version/>
  <cp:contentType/>
  <cp:contentStatus/>
</cp:coreProperties>
</file>