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Wykaz PPE" sheetId="1" r:id="rId1"/>
  </sheets>
  <definedNames>
    <definedName name="_xlnm.Print_Area" localSheetId="0">'Wykaz PPE'!$A$1:$O$107</definedName>
  </definedNames>
  <calcPr fullCalcOnLoad="1"/>
</workbook>
</file>

<file path=xl/sharedStrings.xml><?xml version="1.0" encoding="utf-8"?>
<sst xmlns="http://schemas.openxmlformats.org/spreadsheetml/2006/main" count="948" uniqueCount="403">
  <si>
    <t>adres: ul. Kilińskiego 9, 08-140 Mordy</t>
  </si>
  <si>
    <t>Lp.</t>
  </si>
  <si>
    <t>Rodzaj punktu odbioru</t>
  </si>
  <si>
    <t>Adres/ulica</t>
  </si>
  <si>
    <t>Nr</t>
  </si>
  <si>
    <t>Kod pocztowy</t>
  </si>
  <si>
    <t>Miejscowość</t>
  </si>
  <si>
    <t>Numer licznika</t>
  </si>
  <si>
    <t>Obecna taryfa</t>
  </si>
  <si>
    <t>Termin rozpoczęcia umowy</t>
  </si>
  <si>
    <t>Zmiana sprzedawcy</t>
  </si>
  <si>
    <t>Oświetlenie uliczne</t>
  </si>
  <si>
    <t>Rogóziec</t>
  </si>
  <si>
    <t>Tr. 1620</t>
  </si>
  <si>
    <t>08-140</t>
  </si>
  <si>
    <t>Mordy</t>
  </si>
  <si>
    <t>066542067</t>
  </si>
  <si>
    <t>00111651</t>
  </si>
  <si>
    <t>C11o</t>
  </si>
  <si>
    <t>01.01.2016</t>
  </si>
  <si>
    <t>kolejna</t>
  </si>
  <si>
    <t>066541050</t>
  </si>
  <si>
    <t>25929418</t>
  </si>
  <si>
    <t>Suchodół Wielki</t>
  </si>
  <si>
    <t>Tr. 0980</t>
  </si>
  <si>
    <t>Tr. 1621</t>
  </si>
  <si>
    <t>066541049</t>
  </si>
  <si>
    <t>Stara Wieś I</t>
  </si>
  <si>
    <t xml:space="preserve">Stara Wieś II </t>
  </si>
  <si>
    <t>Tr. 1842</t>
  </si>
  <si>
    <t>Tr. 1843</t>
  </si>
  <si>
    <t>066505056</t>
  </si>
  <si>
    <t>066505057</t>
  </si>
  <si>
    <t>00111650</t>
  </si>
  <si>
    <t>25370151</t>
  </si>
  <si>
    <t>21689561</t>
  </si>
  <si>
    <t>Sosenki Jajki</t>
  </si>
  <si>
    <t>Tr. 0165</t>
  </si>
  <si>
    <t>066267020</t>
  </si>
  <si>
    <t>25872033</t>
  </si>
  <si>
    <t>Ptaszki</t>
  </si>
  <si>
    <t>Tr. 1676/I</t>
  </si>
  <si>
    <t>066266057</t>
  </si>
  <si>
    <t>26909077</t>
  </si>
  <si>
    <t>Wyczółki</t>
  </si>
  <si>
    <t>065654152</t>
  </si>
  <si>
    <t>00027047</t>
  </si>
  <si>
    <t>Czołomyje</t>
  </si>
  <si>
    <t>Tr. 1905</t>
  </si>
  <si>
    <t>065606001</t>
  </si>
  <si>
    <t>26978945</t>
  </si>
  <si>
    <t>Tr. 1975</t>
  </si>
  <si>
    <t>065603067</t>
  </si>
  <si>
    <t>17080019</t>
  </si>
  <si>
    <t>Ogrodniki I</t>
  </si>
  <si>
    <t>Tr. 1885</t>
  </si>
  <si>
    <t>065605071</t>
  </si>
  <si>
    <t>137744</t>
  </si>
  <si>
    <t>Ogrodniki II</t>
  </si>
  <si>
    <t>Tr. 1886</t>
  </si>
  <si>
    <t>065605069</t>
  </si>
  <si>
    <t>18692926</t>
  </si>
  <si>
    <t>Tr. 2002</t>
  </si>
  <si>
    <t>065605011</t>
  </si>
  <si>
    <t>00060845</t>
  </si>
  <si>
    <t>Czdepielin</t>
  </si>
  <si>
    <t>Krzymosze</t>
  </si>
  <si>
    <t>Tr. 1426</t>
  </si>
  <si>
    <t>065527020</t>
  </si>
  <si>
    <t>00027282</t>
  </si>
  <si>
    <t>065526105</t>
  </si>
  <si>
    <t>00051223</t>
  </si>
  <si>
    <t xml:space="preserve">Krzymosze MBM </t>
  </si>
  <si>
    <t>Krzymosze 1</t>
  </si>
  <si>
    <t>065526104</t>
  </si>
  <si>
    <t>10401492</t>
  </si>
  <si>
    <t>Leśniczówka 1</t>
  </si>
  <si>
    <t xml:space="preserve">Tr. 0920 </t>
  </si>
  <si>
    <t>Tr. 1635</t>
  </si>
  <si>
    <t>065317006</t>
  </si>
  <si>
    <t>00039451</t>
  </si>
  <si>
    <t>065316090</t>
  </si>
  <si>
    <t>Radzików Stopki</t>
  </si>
  <si>
    <t>065316001</t>
  </si>
  <si>
    <t>Pióry Pytki</t>
  </si>
  <si>
    <t>065313093</t>
  </si>
  <si>
    <t>21294094</t>
  </si>
  <si>
    <t>Pióry Wielkie</t>
  </si>
  <si>
    <t>065313055</t>
  </si>
  <si>
    <t>26671287</t>
  </si>
  <si>
    <t>Radzików Wielki</t>
  </si>
  <si>
    <t>065313052</t>
  </si>
  <si>
    <t>065185091</t>
  </si>
  <si>
    <t>22906018</t>
  </si>
  <si>
    <t>065185090</t>
  </si>
  <si>
    <t>20784298</t>
  </si>
  <si>
    <t>Wojnów I</t>
  </si>
  <si>
    <t>Tr. 1542</t>
  </si>
  <si>
    <t>066504137</t>
  </si>
  <si>
    <t>22690372</t>
  </si>
  <si>
    <t>Wojnów II</t>
  </si>
  <si>
    <t>Tr. 1543</t>
  </si>
  <si>
    <t>066504138</t>
  </si>
  <si>
    <t>9613617</t>
  </si>
  <si>
    <t>Płosodrza</t>
  </si>
  <si>
    <t>Tr. 0981</t>
  </si>
  <si>
    <t>066642229</t>
  </si>
  <si>
    <t>111655</t>
  </si>
  <si>
    <t>Wólka Biernaty</t>
  </si>
  <si>
    <t>066642043</t>
  </si>
  <si>
    <t>111654</t>
  </si>
  <si>
    <t>Wólka Soseńska</t>
  </si>
  <si>
    <t>Tr. 2059</t>
  </si>
  <si>
    <t>066267025</t>
  </si>
  <si>
    <t>23467</t>
  </si>
  <si>
    <t>Tr. 2060</t>
  </si>
  <si>
    <t>24841451</t>
  </si>
  <si>
    <t>Wyczółki II</t>
  </si>
  <si>
    <t>Tr. 1509</t>
  </si>
  <si>
    <t>065654138</t>
  </si>
  <si>
    <t>26339634</t>
  </si>
  <si>
    <t>Tr. 1508</t>
  </si>
  <si>
    <t>065654137</t>
  </si>
  <si>
    <t>19121575</t>
  </si>
  <si>
    <t>Głuchów</t>
  </si>
  <si>
    <t>Tr. 0952</t>
  </si>
  <si>
    <t>065638039</t>
  </si>
  <si>
    <t>13547018</t>
  </si>
  <si>
    <t>Tr. 0866</t>
  </si>
  <si>
    <t>065638023</t>
  </si>
  <si>
    <t>16222</t>
  </si>
  <si>
    <t>Doliwo</t>
  </si>
  <si>
    <t>Tr. 1072</t>
  </si>
  <si>
    <t>065607057</t>
  </si>
  <si>
    <t>18583724</t>
  </si>
  <si>
    <t>Czepielin I</t>
  </si>
  <si>
    <t>Tr. 1889</t>
  </si>
  <si>
    <t>065603011</t>
  </si>
  <si>
    <t>16879345</t>
  </si>
  <si>
    <t>Czepielin III</t>
  </si>
  <si>
    <t>Tr. 1891</t>
  </si>
  <si>
    <t>065602075</t>
  </si>
  <si>
    <t>21901449</t>
  </si>
  <si>
    <t>Czepielin</t>
  </si>
  <si>
    <t>065602020</t>
  </si>
  <si>
    <t>20398809</t>
  </si>
  <si>
    <t xml:space="preserve">Ostoje </t>
  </si>
  <si>
    <t>065313092</t>
  </si>
  <si>
    <t>Klimonty II</t>
  </si>
  <si>
    <t>Tr. 0859</t>
  </si>
  <si>
    <t>065268045</t>
  </si>
  <si>
    <t>23614119</t>
  </si>
  <si>
    <t>Klimonty</t>
  </si>
  <si>
    <t>065268021</t>
  </si>
  <si>
    <t>Tr. 0858</t>
  </si>
  <si>
    <t>065268013</t>
  </si>
  <si>
    <t>20679132</t>
  </si>
  <si>
    <t>065268004</t>
  </si>
  <si>
    <t>Klimonty I</t>
  </si>
  <si>
    <t>Radzików Kornica II</t>
  </si>
  <si>
    <t>Radzików Kornica I</t>
  </si>
  <si>
    <t>065184117</t>
  </si>
  <si>
    <t>065184116</t>
  </si>
  <si>
    <t>ul. Kościuszki</t>
  </si>
  <si>
    <t>063551072</t>
  </si>
  <si>
    <t>9562371</t>
  </si>
  <si>
    <t>063552080</t>
  </si>
  <si>
    <t>ul. Jagodowa</t>
  </si>
  <si>
    <t>063558105</t>
  </si>
  <si>
    <t>12487508</t>
  </si>
  <si>
    <t>Olędy</t>
  </si>
  <si>
    <t>Tr. 1875</t>
  </si>
  <si>
    <t>065481043</t>
  </si>
  <si>
    <t>19571021</t>
  </si>
  <si>
    <t>Stok Ruski II</t>
  </si>
  <si>
    <t>Tr. 1026</t>
  </si>
  <si>
    <t>065600030</t>
  </si>
  <si>
    <t>26685110</t>
  </si>
  <si>
    <t>Tr. 1025</t>
  </si>
  <si>
    <t>065601012</t>
  </si>
  <si>
    <t>19637100</t>
  </si>
  <si>
    <t>Stok Ruski</t>
  </si>
  <si>
    <t>Tr. 1024</t>
  </si>
  <si>
    <t>065601041</t>
  </si>
  <si>
    <t>ul. Wyszyńskiego</t>
  </si>
  <si>
    <t>063553067</t>
  </si>
  <si>
    <t>28353119</t>
  </si>
  <si>
    <t>ul. Olchowa</t>
  </si>
  <si>
    <t>063553100</t>
  </si>
  <si>
    <t>00018400</t>
  </si>
  <si>
    <t>ul. Pusta</t>
  </si>
  <si>
    <t>063553101</t>
  </si>
  <si>
    <t>ul. 8 Dywizji W.P.</t>
  </si>
  <si>
    <t>063554050</t>
  </si>
  <si>
    <t>00073590</t>
  </si>
  <si>
    <t>ul. Kilińskiego</t>
  </si>
  <si>
    <t>063555073</t>
  </si>
  <si>
    <t>26319374</t>
  </si>
  <si>
    <t>ul. Gliniana</t>
  </si>
  <si>
    <t>063557018</t>
  </si>
  <si>
    <t>ul. Czereśniowa</t>
  </si>
  <si>
    <t>063557097</t>
  </si>
  <si>
    <t>00005777</t>
  </si>
  <si>
    <t>ul. 11-go Listopada</t>
  </si>
  <si>
    <t>063555021</t>
  </si>
  <si>
    <t>ul. Narutowicza</t>
  </si>
  <si>
    <t>063556076</t>
  </si>
  <si>
    <t>25885624</t>
  </si>
  <si>
    <t>Pl. Zwycięstwa</t>
  </si>
  <si>
    <t>063556078</t>
  </si>
  <si>
    <t>25279149</t>
  </si>
  <si>
    <t>Budynek byłej szkoły</t>
  </si>
  <si>
    <t>065600077</t>
  </si>
  <si>
    <t>20553788</t>
  </si>
  <si>
    <t>Budynek Urzędu Gminy</t>
  </si>
  <si>
    <t>9/2</t>
  </si>
  <si>
    <t>063555131</t>
  </si>
  <si>
    <t>23867420</t>
  </si>
  <si>
    <t>9</t>
  </si>
  <si>
    <t>9/1</t>
  </si>
  <si>
    <t>063555094</t>
  </si>
  <si>
    <t>063555076</t>
  </si>
  <si>
    <t>23870473</t>
  </si>
  <si>
    <t>23870249</t>
  </si>
  <si>
    <t>065184034</t>
  </si>
  <si>
    <t>7944324</t>
  </si>
  <si>
    <t>Świetlica</t>
  </si>
  <si>
    <t>065268058</t>
  </si>
  <si>
    <t>10835794</t>
  </si>
  <si>
    <t>065313011</t>
  </si>
  <si>
    <t>70921296</t>
  </si>
  <si>
    <t>40a</t>
  </si>
  <si>
    <t>065526116</t>
  </si>
  <si>
    <t>8428785</t>
  </si>
  <si>
    <t>065605029</t>
  </si>
  <si>
    <t>12901486</t>
  </si>
  <si>
    <t>065654144</t>
  </si>
  <si>
    <t>8450579</t>
  </si>
  <si>
    <t>14</t>
  </si>
  <si>
    <t>066542004</t>
  </si>
  <si>
    <t>12351577</t>
  </si>
  <si>
    <t>19</t>
  </si>
  <si>
    <t>066541065</t>
  </si>
  <si>
    <t>00030449</t>
  </si>
  <si>
    <t>Ośrodek zdrowia</t>
  </si>
  <si>
    <t>Kilińskiego</t>
  </si>
  <si>
    <t>063555070</t>
  </si>
  <si>
    <t>12955576</t>
  </si>
  <si>
    <t>OSP</t>
  </si>
  <si>
    <t>065600048</t>
  </si>
  <si>
    <t>7945290</t>
  </si>
  <si>
    <t>ul. Parkowa</t>
  </si>
  <si>
    <t>063555084</t>
  </si>
  <si>
    <t>4965205</t>
  </si>
  <si>
    <t>065603003</t>
  </si>
  <si>
    <t>00040418</t>
  </si>
  <si>
    <t>065606034</t>
  </si>
  <si>
    <t>8100073</t>
  </si>
  <si>
    <t xml:space="preserve">Świetlica </t>
  </si>
  <si>
    <t>Wojnów</t>
  </si>
  <si>
    <t>7</t>
  </si>
  <si>
    <t>066504251</t>
  </si>
  <si>
    <t>12748310</t>
  </si>
  <si>
    <t>Strażnica OSP</t>
  </si>
  <si>
    <t>Stara Wieś</t>
  </si>
  <si>
    <t>47</t>
  </si>
  <si>
    <t>066505254</t>
  </si>
  <si>
    <t>10835699</t>
  </si>
  <si>
    <t>Wielgorz</t>
  </si>
  <si>
    <t>065315005</t>
  </si>
  <si>
    <t>9533351</t>
  </si>
  <si>
    <t>Klatka schodowa</t>
  </si>
  <si>
    <t>ul. Kolejowa</t>
  </si>
  <si>
    <t>5</t>
  </si>
  <si>
    <t>063554010</t>
  </si>
  <si>
    <t>22494221</t>
  </si>
  <si>
    <t>11</t>
  </si>
  <si>
    <t>G11</t>
  </si>
  <si>
    <t>066267004</t>
  </si>
  <si>
    <t>Moc umowna [kW]</t>
  </si>
  <si>
    <t>10B</t>
  </si>
  <si>
    <t>9/5</t>
  </si>
  <si>
    <t>95</t>
  </si>
  <si>
    <t>1</t>
  </si>
  <si>
    <t>51</t>
  </si>
  <si>
    <t>43A</t>
  </si>
  <si>
    <t>34</t>
  </si>
  <si>
    <t>4</t>
  </si>
  <si>
    <t>52</t>
  </si>
  <si>
    <t>Tabela 1.1. Miasto i Gmina Mordy - oświetlenie uliczne</t>
  </si>
  <si>
    <t>Odbiorca: Miasto i Gmina Mordy, NIP: 821-23-64-231, Regon: 711582457</t>
  </si>
  <si>
    <t>Numer ewidencyjny w systemie OSD</t>
  </si>
  <si>
    <t>Nr punktu poboru PPE</t>
  </si>
  <si>
    <t>PL_ZEWD_1426001333_08</t>
  </si>
  <si>
    <t>PL_ZEWD_1426001334_00</t>
  </si>
  <si>
    <t>PL_ZEWD_1426001319_02</t>
  </si>
  <si>
    <t>PL_ZEWD_1426001341_03</t>
  </si>
  <si>
    <t>PL_ZEWD_1426001342_05</t>
  </si>
  <si>
    <t>PL_ZEWD_1426001320_03</t>
  </si>
  <si>
    <t>Remiza OSP</t>
  </si>
  <si>
    <t>PL_ZEWD_1426001318_00</t>
  </si>
  <si>
    <t>PL_ZEWD_1426001332_06</t>
  </si>
  <si>
    <t>PL_ZEWD_1426001317_08</t>
  </si>
  <si>
    <t>PL_ZEWD_1426001304_03</t>
  </si>
  <si>
    <t>PL_ZEWD_1426001330_02</t>
  </si>
  <si>
    <t>Suchodołek</t>
  </si>
  <si>
    <t>PL_ZEWD_1426001303_01</t>
  </si>
  <si>
    <t>PL_ZEWD_1426001301_07</t>
  </si>
  <si>
    <t>PL_ZEWD_1426001337_06</t>
  </si>
  <si>
    <t>PL_ZEWD_1426001338_08</t>
  </si>
  <si>
    <t>PL_ZEWD_1426001329_01</t>
  </si>
  <si>
    <t>PL_ZEWD_1426001288_05</t>
  </si>
  <si>
    <t>PL_ZEWD_1426001289_07</t>
  </si>
  <si>
    <t>PL_ZEWD_1426001372_02</t>
  </si>
  <si>
    <t>PL_ZEWD_1426001373_04</t>
  </si>
  <si>
    <t>PL_ZEWD_1426001371_00</t>
  </si>
  <si>
    <t>PL_ZEWD_1426001368_05</t>
  </si>
  <si>
    <t>PL_ZEWD_1426001369_07</t>
  </si>
  <si>
    <t>26670943</t>
  </si>
  <si>
    <t>PL_ZEWD_1426001370_08</t>
  </si>
  <si>
    <t>1350761</t>
  </si>
  <si>
    <t>PL_ZEWD_1426001363_05</t>
  </si>
  <si>
    <t>PL_ZEWD_1426001362_03</t>
  </si>
  <si>
    <t>PL_ZEWD_1426001364_07</t>
  </si>
  <si>
    <t>PL_ZEWD_1426001366_01</t>
  </si>
  <si>
    <t>PL_ZEWD_1426001365_09</t>
  </si>
  <si>
    <t>PL_ZEWD_1426001367_03</t>
  </si>
  <si>
    <t>135106</t>
  </si>
  <si>
    <t>PL_ZEWD_1426001350_00</t>
  </si>
  <si>
    <t>PL_ZEWD_1426001349_09</t>
  </si>
  <si>
    <t>PL_ZEWD_1426001351_02</t>
  </si>
  <si>
    <t>PL_ZEWD_1426001379_06</t>
  </si>
  <si>
    <t>PL_ZEWD_1426001353_06</t>
  </si>
  <si>
    <t>PL_ZEWD_1426001348_07</t>
  </si>
  <si>
    <t>PL_ZEWD_1426001345_01</t>
  </si>
  <si>
    <t>25466904</t>
  </si>
  <si>
    <t>26672152</t>
  </si>
  <si>
    <t>PL_ZEWD_1426001344_09</t>
  </si>
  <si>
    <t>PL_ZEWD_1426001346_03</t>
  </si>
  <si>
    <t>1484155</t>
  </si>
  <si>
    <t>PL_ZEWD_1426001347_05</t>
  </si>
  <si>
    <t>PL_ZEWD_1426001290_08</t>
  </si>
  <si>
    <t>1488275</t>
  </si>
  <si>
    <t>PL_ZEWD_1426001300_05</t>
  </si>
  <si>
    <t>PL_ZEWD_1426001316_06</t>
  </si>
  <si>
    <t>1488272</t>
  </si>
  <si>
    <t>PL_ZEWD_1426001326_05</t>
  </si>
  <si>
    <t>PL_ZEWD_1426001327_07</t>
  </si>
  <si>
    <t>PL_ZEWD_1426001305_05</t>
  </si>
  <si>
    <t>PL_ZEWD_1426001328_09</t>
  </si>
  <si>
    <t>PL_ZEWD_1426001291_00</t>
  </si>
  <si>
    <t>PL_ZEWD_1426001322_07</t>
  </si>
  <si>
    <t>PL_ZEWD_1426001321_05</t>
  </si>
  <si>
    <t>PL_ZEWD_1426001323_09</t>
  </si>
  <si>
    <t>PL_ZEWD_1426001325_03</t>
  </si>
  <si>
    <t>PL_ZEWD_1426001324_01</t>
  </si>
  <si>
    <t>PL_ZEWD_1426001306_07</t>
  </si>
  <si>
    <t>PL_ZEWD_1426001292_02</t>
  </si>
  <si>
    <t>PL_ZEWD_1426001296_00</t>
  </si>
  <si>
    <t>PL_ZEWD_1426001297_02</t>
  </si>
  <si>
    <t>PL_ZEWD_1426001299_06</t>
  </si>
  <si>
    <t>PL_ZEWD_1426001298_04</t>
  </si>
  <si>
    <t>PL_ZEWD_1426001295_08</t>
  </si>
  <si>
    <t>PL_ZEWD_1426001308_01</t>
  </si>
  <si>
    <t>1488267</t>
  </si>
  <si>
    <t>PL_ZEWD_1426001307_09</t>
  </si>
  <si>
    <t>PL_ZEWD_1426001309_03</t>
  </si>
  <si>
    <t>PL_ZEWD_1426001311_06</t>
  </si>
  <si>
    <t>1488278</t>
  </si>
  <si>
    <t>10576992</t>
  </si>
  <si>
    <t>PL_ZEWD_1426001310_04</t>
  </si>
  <si>
    <t>PL_ZEWD_1426001335_02</t>
  </si>
  <si>
    <t>PL_ZEWD_1426001287_03</t>
  </si>
  <si>
    <t>PL_ZEWD_1426001340_01</t>
  </si>
  <si>
    <t>PL_ZEWD_1426001336_04</t>
  </si>
  <si>
    <t>PL_ZEWD_1426001360_09</t>
  </si>
  <si>
    <t>PL_ZEWD_1426001361_01</t>
  </si>
  <si>
    <t>PL_ZEWD_1426001358_06</t>
  </si>
  <si>
    <t>PL_ZEWD_1426001359_08</t>
  </si>
  <si>
    <t>PL_ZEWD_1426001331_04</t>
  </si>
  <si>
    <t>PL_ZEWD_1426001355_00</t>
  </si>
  <si>
    <t>PL_ZEWD_1426001375_08</t>
  </si>
  <si>
    <t>PL_ZEWD_1426001352_04</t>
  </si>
  <si>
    <t>PL_ZEWD_1426001343_07</t>
  </si>
  <si>
    <t>PL_ZEWD_1426001354_08</t>
  </si>
  <si>
    <t>PL_ZEWD_1426001339_00</t>
  </si>
  <si>
    <t>PL_ZEWD_1426001356_02</t>
  </si>
  <si>
    <t>PL_ZEWD_1426001357_04</t>
  </si>
  <si>
    <t xml:space="preserve">Tabela 1.2. Miasto i Gmina Mordy - pozostałe obiekty </t>
  </si>
  <si>
    <t>8</t>
  </si>
  <si>
    <t xml:space="preserve">SUMA SZACOWANEGO ZUŻYCIA w taryfie C11o w ciągu 12 miesięcy w kWh: </t>
  </si>
  <si>
    <t xml:space="preserve">SUMA SZACOWANEGO ZUŻYCIA w taryfie G11 w ciągu 12 miesięcy w kWh: </t>
  </si>
  <si>
    <t>PL_ZEWD_1426001302_09</t>
  </si>
  <si>
    <t>PL_ZEWD_1426001481_07</t>
  </si>
  <si>
    <t>24621371</t>
  </si>
  <si>
    <t>PL_ZEWD_1426001726_07</t>
  </si>
  <si>
    <t>83637022</t>
  </si>
  <si>
    <t>C11</t>
  </si>
  <si>
    <t xml:space="preserve">SUMA SZACOWANEGO ZUŻYCIA w taryfie C11 w ciągu 12 miesięcy w kWh: </t>
  </si>
  <si>
    <t>Załącznik nr 1 do SIWZ</t>
  </si>
  <si>
    <t xml:space="preserve">Zestawienie punktów poboru energii </t>
  </si>
  <si>
    <t>Suma szacowanego zużycia energii w okresie od 01.01.2017r. do 31.12.2018r. [kWh]</t>
  </si>
  <si>
    <t>27551069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</si>
</sst>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_ ;[Red]\-#,##0.0\ 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_ ;[Red]\-#,##0\ 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0"/>
      <name val="Czcionka tekstu podstawowego"/>
      <family val="2"/>
    </font>
    <font>
      <sz val="10"/>
      <name val="Czcionka tekstu podstawowego"/>
      <family val="2"/>
    </font>
    <font>
      <b/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1" fontId="2" fillId="0" borderId="1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 quotePrefix="1">
      <alignment/>
    </xf>
    <xf numFmtId="171" fontId="2" fillId="0" borderId="12" xfId="0" applyNumberFormat="1" applyFont="1" applyBorder="1" applyAlignment="1">
      <alignment/>
    </xf>
    <xf numFmtId="49" fontId="2" fillId="0" borderId="10" xfId="0" applyNumberFormat="1" applyFont="1" applyBorder="1" applyAlignment="1" quotePrefix="1">
      <alignment/>
    </xf>
    <xf numFmtId="171" fontId="3" fillId="33" borderId="13" xfId="0" applyNumberFormat="1" applyFont="1" applyFill="1" applyBorder="1" applyAlignment="1">
      <alignment vertical="center"/>
    </xf>
    <xf numFmtId="171" fontId="3" fillId="33" borderId="13" xfId="0" applyNumberFormat="1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171" fontId="2" fillId="0" borderId="12" xfId="0" applyNumberFormat="1" applyFont="1" applyFill="1" applyBorder="1" applyAlignment="1">
      <alignment/>
    </xf>
    <xf numFmtId="49" fontId="2" fillId="0" borderId="10" xfId="0" applyNumberFormat="1" applyFont="1" applyFill="1" applyBorder="1" applyAlignment="1" quotePrefix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7"/>
  <sheetViews>
    <sheetView tabSelected="1" zoomScaleSheetLayoutView="100" workbookViewId="0" topLeftCell="A1">
      <selection activeCell="H13" sqref="H13"/>
    </sheetView>
  </sheetViews>
  <sheetFormatPr defaultColWidth="8.796875" defaultRowHeight="14.25"/>
  <cols>
    <col min="1" max="1" width="1.1015625" style="1" customWidth="1"/>
    <col min="2" max="2" width="3.09765625" style="1" customWidth="1"/>
    <col min="3" max="3" width="14.69921875" style="1" customWidth="1"/>
    <col min="4" max="4" width="12.69921875" style="1" bestFit="1" customWidth="1"/>
    <col min="5" max="5" width="9" style="1" customWidth="1"/>
    <col min="6" max="6" width="7.5" style="1" customWidth="1"/>
    <col min="7" max="7" width="8.69921875" style="1" customWidth="1"/>
    <col min="8" max="8" width="18.59765625" style="1" customWidth="1"/>
    <col min="9" max="10" width="9" style="2" customWidth="1"/>
    <col min="11" max="11" width="6.19921875" style="3" customWidth="1"/>
    <col min="12" max="12" width="6.69921875" style="4" customWidth="1"/>
    <col min="13" max="13" width="9" style="5" customWidth="1"/>
    <col min="14" max="14" width="8.5" style="5" customWidth="1"/>
    <col min="15" max="15" width="10" style="1" customWidth="1"/>
    <col min="16" max="16384" width="9" style="1" customWidth="1"/>
  </cols>
  <sheetData>
    <row r="2" ht="12.75">
      <c r="O2" s="6" t="s">
        <v>399</v>
      </c>
    </row>
    <row r="3" ht="12.75">
      <c r="B3" s="7" t="s">
        <v>400</v>
      </c>
    </row>
    <row r="4" ht="12.75">
      <c r="B4" s="8"/>
    </row>
    <row r="5" ht="12.75">
      <c r="B5" s="7" t="s">
        <v>290</v>
      </c>
    </row>
    <row r="6" ht="12.75">
      <c r="B6" s="8" t="s">
        <v>0</v>
      </c>
    </row>
    <row r="7" ht="12.75">
      <c r="B7" s="8"/>
    </row>
    <row r="8" ht="12.75">
      <c r="B8" s="7" t="s">
        <v>289</v>
      </c>
    </row>
    <row r="9" ht="12" customHeight="1"/>
    <row r="10" spans="2:15" ht="90"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292</v>
      </c>
      <c r="I10" s="10" t="s">
        <v>291</v>
      </c>
      <c r="J10" s="10" t="s">
        <v>7</v>
      </c>
      <c r="K10" s="9" t="s">
        <v>8</v>
      </c>
      <c r="L10" s="11" t="s">
        <v>279</v>
      </c>
      <c r="M10" s="9" t="s">
        <v>9</v>
      </c>
      <c r="N10" s="12" t="s">
        <v>10</v>
      </c>
      <c r="O10" s="9" t="s">
        <v>401</v>
      </c>
    </row>
    <row r="11" spans="2:15" s="16" customFormat="1" ht="11.25"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4" t="s">
        <v>389</v>
      </c>
      <c r="J11" s="14" t="s">
        <v>218</v>
      </c>
      <c r="K11" s="13">
        <v>10</v>
      </c>
      <c r="L11" s="13">
        <v>11</v>
      </c>
      <c r="M11" s="13">
        <v>12</v>
      </c>
      <c r="N11" s="15">
        <v>13</v>
      </c>
      <c r="O11" s="13">
        <v>14</v>
      </c>
    </row>
    <row r="12" spans="2:15" ht="11.25">
      <c r="B12" s="17">
        <v>1</v>
      </c>
      <c r="C12" s="17" t="s">
        <v>11</v>
      </c>
      <c r="D12" s="17" t="s">
        <v>12</v>
      </c>
      <c r="E12" s="17" t="s">
        <v>13</v>
      </c>
      <c r="F12" s="17" t="s">
        <v>14</v>
      </c>
      <c r="G12" s="17" t="s">
        <v>15</v>
      </c>
      <c r="H12" s="17" t="s">
        <v>387</v>
      </c>
      <c r="I12" s="18" t="s">
        <v>16</v>
      </c>
      <c r="J12" s="18" t="s">
        <v>17</v>
      </c>
      <c r="K12" s="19" t="s">
        <v>18</v>
      </c>
      <c r="L12" s="20">
        <v>3</v>
      </c>
      <c r="M12" s="21" t="s">
        <v>19</v>
      </c>
      <c r="N12" s="22" t="s">
        <v>20</v>
      </c>
      <c r="O12" s="23">
        <v>5978</v>
      </c>
    </row>
    <row r="13" spans="2:15" ht="11.25">
      <c r="B13" s="17">
        <f>B12+1</f>
        <v>2</v>
      </c>
      <c r="C13" s="17" t="s">
        <v>11</v>
      </c>
      <c r="D13" s="17" t="s">
        <v>305</v>
      </c>
      <c r="E13" s="17" t="s">
        <v>25</v>
      </c>
      <c r="F13" s="17" t="s">
        <v>14</v>
      </c>
      <c r="G13" s="17" t="s">
        <v>15</v>
      </c>
      <c r="H13" s="17" t="s">
        <v>386</v>
      </c>
      <c r="I13" s="18" t="s">
        <v>21</v>
      </c>
      <c r="J13" s="18" t="s">
        <v>22</v>
      </c>
      <c r="K13" s="19" t="s">
        <v>18</v>
      </c>
      <c r="L13" s="20">
        <v>2</v>
      </c>
      <c r="M13" s="21" t="s">
        <v>19</v>
      </c>
      <c r="N13" s="22" t="s">
        <v>20</v>
      </c>
      <c r="O13" s="23">
        <v>12174</v>
      </c>
    </row>
    <row r="14" spans="2:15" ht="11.25">
      <c r="B14" s="17">
        <f aca="true" t="shared" si="0" ref="B14:B75">B13+1</f>
        <v>3</v>
      </c>
      <c r="C14" s="17" t="s">
        <v>11</v>
      </c>
      <c r="D14" s="17" t="s">
        <v>23</v>
      </c>
      <c r="E14" s="17" t="s">
        <v>24</v>
      </c>
      <c r="F14" s="17" t="s">
        <v>14</v>
      </c>
      <c r="G14" s="17" t="s">
        <v>15</v>
      </c>
      <c r="H14" s="17" t="s">
        <v>385</v>
      </c>
      <c r="I14" s="18" t="s">
        <v>26</v>
      </c>
      <c r="J14" s="18" t="s">
        <v>33</v>
      </c>
      <c r="K14" s="19" t="s">
        <v>18</v>
      </c>
      <c r="L14" s="20">
        <v>2</v>
      </c>
      <c r="M14" s="21" t="s">
        <v>19</v>
      </c>
      <c r="N14" s="22" t="s">
        <v>20</v>
      </c>
      <c r="O14" s="23">
        <v>2162</v>
      </c>
    </row>
    <row r="15" spans="2:15" ht="11.25">
      <c r="B15" s="17">
        <f t="shared" si="0"/>
        <v>4</v>
      </c>
      <c r="C15" s="17" t="s">
        <v>11</v>
      </c>
      <c r="D15" s="17" t="s">
        <v>27</v>
      </c>
      <c r="E15" s="17" t="s">
        <v>29</v>
      </c>
      <c r="F15" s="17" t="s">
        <v>14</v>
      </c>
      <c r="G15" s="17" t="s">
        <v>15</v>
      </c>
      <c r="H15" s="17" t="s">
        <v>383</v>
      </c>
      <c r="I15" s="18" t="s">
        <v>31</v>
      </c>
      <c r="J15" s="18" t="s">
        <v>34</v>
      </c>
      <c r="K15" s="19" t="s">
        <v>18</v>
      </c>
      <c r="L15" s="20">
        <v>1.5</v>
      </c>
      <c r="M15" s="21" t="s">
        <v>19</v>
      </c>
      <c r="N15" s="22" t="s">
        <v>20</v>
      </c>
      <c r="O15" s="23">
        <v>1922</v>
      </c>
    </row>
    <row r="16" spans="2:15" ht="11.25">
      <c r="B16" s="17">
        <f t="shared" si="0"/>
        <v>5</v>
      </c>
      <c r="C16" s="17" t="s">
        <v>11</v>
      </c>
      <c r="D16" s="17" t="s">
        <v>28</v>
      </c>
      <c r="E16" s="17" t="s">
        <v>30</v>
      </c>
      <c r="F16" s="17" t="s">
        <v>14</v>
      </c>
      <c r="G16" s="17" t="s">
        <v>15</v>
      </c>
      <c r="H16" s="17" t="s">
        <v>384</v>
      </c>
      <c r="I16" s="18" t="s">
        <v>32</v>
      </c>
      <c r="J16" s="18" t="s">
        <v>35</v>
      </c>
      <c r="K16" s="19" t="s">
        <v>18</v>
      </c>
      <c r="L16" s="20">
        <v>1.5</v>
      </c>
      <c r="M16" s="21" t="s">
        <v>19</v>
      </c>
      <c r="N16" s="22" t="s">
        <v>20</v>
      </c>
      <c r="O16" s="23">
        <v>2160</v>
      </c>
    </row>
    <row r="17" spans="2:15" ht="11.25">
      <c r="B17" s="17">
        <f t="shared" si="0"/>
        <v>6</v>
      </c>
      <c r="C17" s="17" t="s">
        <v>11</v>
      </c>
      <c r="D17" s="17" t="s">
        <v>36</v>
      </c>
      <c r="E17" s="17" t="s">
        <v>37</v>
      </c>
      <c r="F17" s="17" t="s">
        <v>14</v>
      </c>
      <c r="G17" s="17" t="s">
        <v>15</v>
      </c>
      <c r="H17" s="17" t="s">
        <v>382</v>
      </c>
      <c r="I17" s="18" t="s">
        <v>38</v>
      </c>
      <c r="J17" s="18" t="s">
        <v>39</v>
      </c>
      <c r="K17" s="19" t="s">
        <v>18</v>
      </c>
      <c r="L17" s="20">
        <v>2</v>
      </c>
      <c r="M17" s="21" t="s">
        <v>19</v>
      </c>
      <c r="N17" s="22" t="s">
        <v>20</v>
      </c>
      <c r="O17" s="23">
        <v>5480</v>
      </c>
    </row>
    <row r="18" spans="2:15" ht="11.25">
      <c r="B18" s="17">
        <f t="shared" si="0"/>
        <v>7</v>
      </c>
      <c r="C18" s="17" t="s">
        <v>11</v>
      </c>
      <c r="D18" s="17" t="s">
        <v>40</v>
      </c>
      <c r="E18" s="17" t="s">
        <v>41</v>
      </c>
      <c r="F18" s="17" t="s">
        <v>14</v>
      </c>
      <c r="G18" s="17" t="s">
        <v>15</v>
      </c>
      <c r="H18" s="17" t="s">
        <v>381</v>
      </c>
      <c r="I18" s="18" t="s">
        <v>42</v>
      </c>
      <c r="J18" s="18" t="s">
        <v>43</v>
      </c>
      <c r="K18" s="19" t="s">
        <v>18</v>
      </c>
      <c r="L18" s="20">
        <v>8.5</v>
      </c>
      <c r="M18" s="21" t="s">
        <v>19</v>
      </c>
      <c r="N18" s="22" t="s">
        <v>20</v>
      </c>
      <c r="O18" s="23">
        <v>7444</v>
      </c>
    </row>
    <row r="19" spans="2:15" ht="11.25">
      <c r="B19" s="17">
        <f t="shared" si="0"/>
        <v>8</v>
      </c>
      <c r="C19" s="17" t="s">
        <v>11</v>
      </c>
      <c r="D19" s="17" t="s">
        <v>44</v>
      </c>
      <c r="E19" s="17"/>
      <c r="F19" s="17" t="s">
        <v>14</v>
      </c>
      <c r="G19" s="17" t="s">
        <v>15</v>
      </c>
      <c r="H19" s="17" t="s">
        <v>380</v>
      </c>
      <c r="I19" s="18" t="s">
        <v>45</v>
      </c>
      <c r="J19" s="18" t="s">
        <v>46</v>
      </c>
      <c r="K19" s="19" t="s">
        <v>18</v>
      </c>
      <c r="L19" s="20">
        <v>1</v>
      </c>
      <c r="M19" s="21" t="s">
        <v>19</v>
      </c>
      <c r="N19" s="22" t="s">
        <v>20</v>
      </c>
      <c r="O19" s="23">
        <v>2562</v>
      </c>
    </row>
    <row r="20" spans="2:15" ht="11.25">
      <c r="B20" s="17">
        <f t="shared" si="0"/>
        <v>9</v>
      </c>
      <c r="C20" s="17" t="s">
        <v>11</v>
      </c>
      <c r="D20" s="17" t="s">
        <v>47</v>
      </c>
      <c r="E20" s="17" t="s">
        <v>48</v>
      </c>
      <c r="F20" s="17" t="s">
        <v>14</v>
      </c>
      <c r="G20" s="17" t="s">
        <v>15</v>
      </c>
      <c r="H20" s="17" t="s">
        <v>379</v>
      </c>
      <c r="I20" s="18" t="s">
        <v>49</v>
      </c>
      <c r="J20" s="18" t="s">
        <v>50</v>
      </c>
      <c r="K20" s="19" t="s">
        <v>18</v>
      </c>
      <c r="L20" s="20">
        <v>2</v>
      </c>
      <c r="M20" s="21" t="s">
        <v>19</v>
      </c>
      <c r="N20" s="22" t="s">
        <v>20</v>
      </c>
      <c r="O20" s="23">
        <v>4470</v>
      </c>
    </row>
    <row r="21" spans="2:15" ht="11.25">
      <c r="B21" s="17">
        <f t="shared" si="0"/>
        <v>10</v>
      </c>
      <c r="C21" s="17" t="s">
        <v>11</v>
      </c>
      <c r="D21" s="17" t="s">
        <v>54</v>
      </c>
      <c r="E21" s="17" t="s">
        <v>55</v>
      </c>
      <c r="F21" s="17" t="s">
        <v>14</v>
      </c>
      <c r="G21" s="17" t="s">
        <v>15</v>
      </c>
      <c r="H21" s="17" t="s">
        <v>378</v>
      </c>
      <c r="I21" s="18" t="s">
        <v>56</v>
      </c>
      <c r="J21" s="18" t="s">
        <v>57</v>
      </c>
      <c r="K21" s="19" t="s">
        <v>18</v>
      </c>
      <c r="L21" s="20">
        <v>1</v>
      </c>
      <c r="M21" s="21" t="s">
        <v>19</v>
      </c>
      <c r="N21" s="22" t="s">
        <v>20</v>
      </c>
      <c r="O21" s="23">
        <v>3964</v>
      </c>
    </row>
    <row r="22" spans="2:15" ht="11.25">
      <c r="B22" s="17">
        <f t="shared" si="0"/>
        <v>11</v>
      </c>
      <c r="C22" s="17" t="s">
        <v>11</v>
      </c>
      <c r="D22" s="17" t="s">
        <v>58</v>
      </c>
      <c r="E22" s="17" t="s">
        <v>59</v>
      </c>
      <c r="F22" s="17" t="s">
        <v>14</v>
      </c>
      <c r="G22" s="17" t="s">
        <v>15</v>
      </c>
      <c r="H22" s="17" t="s">
        <v>377</v>
      </c>
      <c r="I22" s="18" t="s">
        <v>60</v>
      </c>
      <c r="J22" s="18" t="s">
        <v>61</v>
      </c>
      <c r="K22" s="19" t="s">
        <v>18</v>
      </c>
      <c r="L22" s="20">
        <v>1</v>
      </c>
      <c r="M22" s="21" t="s">
        <v>19</v>
      </c>
      <c r="N22" s="22" t="s">
        <v>20</v>
      </c>
      <c r="O22" s="23">
        <v>850</v>
      </c>
    </row>
    <row r="23" spans="2:15" ht="11.25">
      <c r="B23" s="17">
        <f t="shared" si="0"/>
        <v>12</v>
      </c>
      <c r="C23" s="17" t="s">
        <v>11</v>
      </c>
      <c r="D23" s="17" t="s">
        <v>47</v>
      </c>
      <c r="E23" s="17" t="s">
        <v>62</v>
      </c>
      <c r="F23" s="17" t="s">
        <v>14</v>
      </c>
      <c r="G23" s="17" t="s">
        <v>15</v>
      </c>
      <c r="H23" s="17" t="s">
        <v>376</v>
      </c>
      <c r="I23" s="18" t="s">
        <v>63</v>
      </c>
      <c r="J23" s="18" t="s">
        <v>64</v>
      </c>
      <c r="K23" s="19" t="s">
        <v>18</v>
      </c>
      <c r="L23" s="20">
        <v>3</v>
      </c>
      <c r="M23" s="21" t="s">
        <v>19</v>
      </c>
      <c r="N23" s="22" t="s">
        <v>20</v>
      </c>
      <c r="O23" s="23">
        <v>11900</v>
      </c>
    </row>
    <row r="24" spans="2:15" ht="11.25">
      <c r="B24" s="17">
        <f t="shared" si="0"/>
        <v>13</v>
      </c>
      <c r="C24" s="17" t="s">
        <v>11</v>
      </c>
      <c r="D24" s="17" t="s">
        <v>65</v>
      </c>
      <c r="E24" s="17" t="s">
        <v>51</v>
      </c>
      <c r="F24" s="17" t="s">
        <v>14</v>
      </c>
      <c r="G24" s="17" t="s">
        <v>15</v>
      </c>
      <c r="H24" s="17" t="s">
        <v>375</v>
      </c>
      <c r="I24" s="18" t="s">
        <v>52</v>
      </c>
      <c r="J24" s="18" t="s">
        <v>53</v>
      </c>
      <c r="K24" s="19" t="s">
        <v>18</v>
      </c>
      <c r="L24" s="20">
        <v>2</v>
      </c>
      <c r="M24" s="21" t="s">
        <v>19</v>
      </c>
      <c r="N24" s="22" t="s">
        <v>20</v>
      </c>
      <c r="O24" s="23">
        <v>2080</v>
      </c>
    </row>
    <row r="25" spans="2:15" ht="11.25">
      <c r="B25" s="17">
        <f t="shared" si="0"/>
        <v>14</v>
      </c>
      <c r="C25" s="17" t="s">
        <v>11</v>
      </c>
      <c r="D25" s="17" t="s">
        <v>66</v>
      </c>
      <c r="E25" s="17" t="s">
        <v>67</v>
      </c>
      <c r="F25" s="17" t="s">
        <v>14</v>
      </c>
      <c r="G25" s="17" t="s">
        <v>15</v>
      </c>
      <c r="H25" s="17" t="s">
        <v>374</v>
      </c>
      <c r="I25" s="18" t="s">
        <v>68</v>
      </c>
      <c r="J25" s="18" t="s">
        <v>69</v>
      </c>
      <c r="K25" s="19" t="s">
        <v>18</v>
      </c>
      <c r="L25" s="20">
        <v>4</v>
      </c>
      <c r="M25" s="21" t="s">
        <v>19</v>
      </c>
      <c r="N25" s="22" t="s">
        <v>20</v>
      </c>
      <c r="O25" s="23">
        <v>6372</v>
      </c>
    </row>
    <row r="26" spans="2:16" ht="11.25">
      <c r="B26" s="17">
        <f t="shared" si="0"/>
        <v>15</v>
      </c>
      <c r="C26" s="17" t="s">
        <v>11</v>
      </c>
      <c r="D26" s="17" t="s">
        <v>72</v>
      </c>
      <c r="E26" s="17"/>
      <c r="F26" s="17" t="s">
        <v>14</v>
      </c>
      <c r="G26" s="17" t="s">
        <v>15</v>
      </c>
      <c r="H26" s="17" t="s">
        <v>373</v>
      </c>
      <c r="I26" s="18" t="s">
        <v>70</v>
      </c>
      <c r="J26" s="18" t="s">
        <v>71</v>
      </c>
      <c r="K26" s="19" t="s">
        <v>18</v>
      </c>
      <c r="L26" s="20">
        <v>1</v>
      </c>
      <c r="M26" s="21" t="s">
        <v>19</v>
      </c>
      <c r="N26" s="22" t="s">
        <v>20</v>
      </c>
      <c r="O26" s="23">
        <v>16000</v>
      </c>
      <c r="P26" s="24"/>
    </row>
    <row r="27" spans="2:15" ht="11.25">
      <c r="B27" s="17">
        <f t="shared" si="0"/>
        <v>16</v>
      </c>
      <c r="C27" s="17" t="s">
        <v>11</v>
      </c>
      <c r="D27" s="17" t="s">
        <v>73</v>
      </c>
      <c r="E27" s="17" t="s">
        <v>78</v>
      </c>
      <c r="F27" s="17" t="s">
        <v>14</v>
      </c>
      <c r="G27" s="17" t="s">
        <v>15</v>
      </c>
      <c r="H27" s="17" t="s">
        <v>372</v>
      </c>
      <c r="I27" s="18" t="s">
        <v>74</v>
      </c>
      <c r="J27" s="18" t="s">
        <v>75</v>
      </c>
      <c r="K27" s="19" t="s">
        <v>18</v>
      </c>
      <c r="L27" s="20">
        <v>6</v>
      </c>
      <c r="M27" s="21" t="s">
        <v>19</v>
      </c>
      <c r="N27" s="22" t="s">
        <v>20</v>
      </c>
      <c r="O27" s="23">
        <v>14598</v>
      </c>
    </row>
    <row r="28" spans="2:15" ht="11.25">
      <c r="B28" s="17">
        <f t="shared" si="0"/>
        <v>17</v>
      </c>
      <c r="C28" s="17" t="s">
        <v>11</v>
      </c>
      <c r="D28" s="17" t="s">
        <v>76</v>
      </c>
      <c r="E28" s="17" t="s">
        <v>77</v>
      </c>
      <c r="F28" s="17" t="s">
        <v>14</v>
      </c>
      <c r="G28" s="17" t="s">
        <v>15</v>
      </c>
      <c r="H28" s="17" t="s">
        <v>371</v>
      </c>
      <c r="I28" s="18" t="s">
        <v>79</v>
      </c>
      <c r="J28" s="18" t="s">
        <v>80</v>
      </c>
      <c r="K28" s="19" t="s">
        <v>18</v>
      </c>
      <c r="L28" s="20">
        <v>2</v>
      </c>
      <c r="M28" s="21" t="s">
        <v>19</v>
      </c>
      <c r="N28" s="22" t="s">
        <v>20</v>
      </c>
      <c r="O28" s="23">
        <v>4464</v>
      </c>
    </row>
    <row r="29" spans="2:15" ht="11.25">
      <c r="B29" s="17">
        <f t="shared" si="0"/>
        <v>18</v>
      </c>
      <c r="C29" s="17" t="s">
        <v>11</v>
      </c>
      <c r="D29" s="17" t="s">
        <v>268</v>
      </c>
      <c r="E29" s="17"/>
      <c r="F29" s="17" t="s">
        <v>14</v>
      </c>
      <c r="G29" s="17" t="s">
        <v>15</v>
      </c>
      <c r="H29" s="17" t="s">
        <v>370</v>
      </c>
      <c r="I29" s="18" t="s">
        <v>81</v>
      </c>
      <c r="J29" s="18" t="s">
        <v>369</v>
      </c>
      <c r="K29" s="19" t="s">
        <v>18</v>
      </c>
      <c r="L29" s="20">
        <v>1.5</v>
      </c>
      <c r="M29" s="21" t="s">
        <v>19</v>
      </c>
      <c r="N29" s="22" t="s">
        <v>20</v>
      </c>
      <c r="O29" s="23">
        <v>7816</v>
      </c>
    </row>
    <row r="30" spans="2:15" ht="11.25">
      <c r="B30" s="17">
        <f t="shared" si="0"/>
        <v>19</v>
      </c>
      <c r="C30" s="17" t="s">
        <v>11</v>
      </c>
      <c r="D30" s="17" t="s">
        <v>82</v>
      </c>
      <c r="E30" s="17"/>
      <c r="F30" s="17" t="s">
        <v>14</v>
      </c>
      <c r="G30" s="17" t="s">
        <v>15</v>
      </c>
      <c r="H30" s="17" t="s">
        <v>367</v>
      </c>
      <c r="I30" s="18" t="s">
        <v>83</v>
      </c>
      <c r="J30" s="18" t="s">
        <v>368</v>
      </c>
      <c r="K30" s="19" t="s">
        <v>18</v>
      </c>
      <c r="L30" s="20">
        <v>2</v>
      </c>
      <c r="M30" s="21" t="s">
        <v>19</v>
      </c>
      <c r="N30" s="22" t="s">
        <v>20</v>
      </c>
      <c r="O30" s="23">
        <v>4724</v>
      </c>
    </row>
    <row r="31" spans="2:15" ht="11.25">
      <c r="B31" s="17">
        <f t="shared" si="0"/>
        <v>20</v>
      </c>
      <c r="C31" s="17" t="s">
        <v>11</v>
      </c>
      <c r="D31" s="17" t="s">
        <v>84</v>
      </c>
      <c r="E31" s="17"/>
      <c r="F31" s="17" t="s">
        <v>14</v>
      </c>
      <c r="G31" s="17" t="s">
        <v>15</v>
      </c>
      <c r="H31" s="17" t="s">
        <v>366</v>
      </c>
      <c r="I31" s="18" t="s">
        <v>85</v>
      </c>
      <c r="J31" s="18" t="s">
        <v>86</v>
      </c>
      <c r="K31" s="19" t="s">
        <v>18</v>
      </c>
      <c r="L31" s="20">
        <v>2</v>
      </c>
      <c r="M31" s="21" t="s">
        <v>19</v>
      </c>
      <c r="N31" s="22" t="s">
        <v>20</v>
      </c>
      <c r="O31" s="23">
        <v>6590</v>
      </c>
    </row>
    <row r="32" spans="2:15" ht="11.25">
      <c r="B32" s="17">
        <f t="shared" si="0"/>
        <v>21</v>
      </c>
      <c r="C32" s="17" t="s">
        <v>11</v>
      </c>
      <c r="D32" s="17" t="s">
        <v>87</v>
      </c>
      <c r="E32" s="17"/>
      <c r="F32" s="17" t="s">
        <v>14</v>
      </c>
      <c r="G32" s="17" t="s">
        <v>15</v>
      </c>
      <c r="H32" s="17" t="s">
        <v>365</v>
      </c>
      <c r="I32" s="18" t="s">
        <v>88</v>
      </c>
      <c r="J32" s="18" t="s">
        <v>89</v>
      </c>
      <c r="K32" s="19" t="s">
        <v>18</v>
      </c>
      <c r="L32" s="20">
        <v>3.6</v>
      </c>
      <c r="M32" s="21" t="s">
        <v>19</v>
      </c>
      <c r="N32" s="22" t="s">
        <v>20</v>
      </c>
      <c r="O32" s="23">
        <v>3588</v>
      </c>
    </row>
    <row r="33" spans="2:15" ht="11.25">
      <c r="B33" s="17">
        <f t="shared" si="0"/>
        <v>22</v>
      </c>
      <c r="C33" s="17" t="s">
        <v>11</v>
      </c>
      <c r="D33" s="17" t="s">
        <v>87</v>
      </c>
      <c r="E33" s="17"/>
      <c r="F33" s="17" t="s">
        <v>14</v>
      </c>
      <c r="G33" s="17" t="s">
        <v>15</v>
      </c>
      <c r="H33" s="17" t="s">
        <v>363</v>
      </c>
      <c r="I33" s="18" t="s">
        <v>91</v>
      </c>
      <c r="J33" s="18" t="s">
        <v>364</v>
      </c>
      <c r="K33" s="19" t="s">
        <v>18</v>
      </c>
      <c r="L33" s="20">
        <v>2.7</v>
      </c>
      <c r="M33" s="21" t="s">
        <v>19</v>
      </c>
      <c r="N33" s="22" t="s">
        <v>20</v>
      </c>
      <c r="O33" s="23">
        <v>2168</v>
      </c>
    </row>
    <row r="34" spans="2:15" ht="11.25">
      <c r="B34" s="17">
        <f t="shared" si="0"/>
        <v>23</v>
      </c>
      <c r="C34" s="17" t="s">
        <v>11</v>
      </c>
      <c r="D34" s="17" t="s">
        <v>90</v>
      </c>
      <c r="E34" s="17"/>
      <c r="F34" s="17" t="s">
        <v>14</v>
      </c>
      <c r="G34" s="17" t="s">
        <v>15</v>
      </c>
      <c r="H34" s="17" t="s">
        <v>362</v>
      </c>
      <c r="I34" s="18" t="s">
        <v>92</v>
      </c>
      <c r="J34" s="18" t="s">
        <v>93</v>
      </c>
      <c r="K34" s="19" t="s">
        <v>18</v>
      </c>
      <c r="L34" s="20">
        <v>2</v>
      </c>
      <c r="M34" s="21" t="s">
        <v>19</v>
      </c>
      <c r="N34" s="22" t="s">
        <v>20</v>
      </c>
      <c r="O34" s="23">
        <v>45618</v>
      </c>
    </row>
    <row r="35" spans="2:15" ht="11.25">
      <c r="B35" s="17">
        <f t="shared" si="0"/>
        <v>24</v>
      </c>
      <c r="C35" s="17" t="s">
        <v>11</v>
      </c>
      <c r="D35" s="17" t="s">
        <v>90</v>
      </c>
      <c r="E35" s="17"/>
      <c r="F35" s="17" t="s">
        <v>14</v>
      </c>
      <c r="G35" s="17" t="s">
        <v>15</v>
      </c>
      <c r="H35" s="17" t="s">
        <v>361</v>
      </c>
      <c r="I35" s="18" t="s">
        <v>94</v>
      </c>
      <c r="J35" s="18" t="s">
        <v>95</v>
      </c>
      <c r="K35" s="19" t="s">
        <v>18</v>
      </c>
      <c r="L35" s="20">
        <v>2</v>
      </c>
      <c r="M35" s="21" t="s">
        <v>19</v>
      </c>
      <c r="N35" s="22" t="s">
        <v>20</v>
      </c>
      <c r="O35" s="23">
        <v>14760</v>
      </c>
    </row>
    <row r="36" spans="2:15" ht="11.25">
      <c r="B36" s="17">
        <f t="shared" si="0"/>
        <v>25</v>
      </c>
      <c r="C36" s="17" t="s">
        <v>11</v>
      </c>
      <c r="D36" s="17" t="s">
        <v>96</v>
      </c>
      <c r="E36" s="17" t="s">
        <v>97</v>
      </c>
      <c r="F36" s="17" t="s">
        <v>14</v>
      </c>
      <c r="G36" s="17" t="s">
        <v>15</v>
      </c>
      <c r="H36" s="17" t="s">
        <v>360</v>
      </c>
      <c r="I36" s="18" t="s">
        <v>98</v>
      </c>
      <c r="J36" s="18" t="s">
        <v>99</v>
      </c>
      <c r="K36" s="19" t="s">
        <v>18</v>
      </c>
      <c r="L36" s="20">
        <v>2</v>
      </c>
      <c r="M36" s="21" t="s">
        <v>19</v>
      </c>
      <c r="N36" s="22" t="s">
        <v>20</v>
      </c>
      <c r="O36" s="23">
        <v>3442</v>
      </c>
    </row>
    <row r="37" spans="2:15" ht="11.25">
      <c r="B37" s="17">
        <f t="shared" si="0"/>
        <v>26</v>
      </c>
      <c r="C37" s="17" t="s">
        <v>11</v>
      </c>
      <c r="D37" s="17" t="s">
        <v>100</v>
      </c>
      <c r="E37" s="17" t="s">
        <v>101</v>
      </c>
      <c r="F37" s="17" t="s">
        <v>14</v>
      </c>
      <c r="G37" s="17" t="s">
        <v>15</v>
      </c>
      <c r="H37" s="17" t="s">
        <v>359</v>
      </c>
      <c r="I37" s="18" t="s">
        <v>102</v>
      </c>
      <c r="J37" s="18" t="s">
        <v>103</v>
      </c>
      <c r="K37" s="19" t="s">
        <v>18</v>
      </c>
      <c r="L37" s="20">
        <v>3</v>
      </c>
      <c r="M37" s="21" t="s">
        <v>19</v>
      </c>
      <c r="N37" s="22" t="s">
        <v>20</v>
      </c>
      <c r="O37" s="23">
        <v>8000</v>
      </c>
    </row>
    <row r="38" spans="2:15" ht="11.25">
      <c r="B38" s="17">
        <f t="shared" si="0"/>
        <v>27</v>
      </c>
      <c r="C38" s="17" t="s">
        <v>11</v>
      </c>
      <c r="D38" s="17" t="s">
        <v>104</v>
      </c>
      <c r="E38" s="17" t="s">
        <v>105</v>
      </c>
      <c r="F38" s="17" t="s">
        <v>14</v>
      </c>
      <c r="G38" s="17" t="s">
        <v>15</v>
      </c>
      <c r="H38" s="17" t="s">
        <v>358</v>
      </c>
      <c r="I38" s="18" t="s">
        <v>106</v>
      </c>
      <c r="J38" s="18" t="s">
        <v>107</v>
      </c>
      <c r="K38" s="19" t="s">
        <v>18</v>
      </c>
      <c r="L38" s="20">
        <v>2.5</v>
      </c>
      <c r="M38" s="21" t="s">
        <v>19</v>
      </c>
      <c r="N38" s="22" t="s">
        <v>20</v>
      </c>
      <c r="O38" s="23">
        <v>1492</v>
      </c>
    </row>
    <row r="39" spans="2:15" ht="11.25">
      <c r="B39" s="17">
        <f t="shared" si="0"/>
        <v>28</v>
      </c>
      <c r="C39" s="17" t="s">
        <v>11</v>
      </c>
      <c r="D39" s="17" t="s">
        <v>108</v>
      </c>
      <c r="E39" s="17" t="s">
        <v>105</v>
      </c>
      <c r="F39" s="17" t="s">
        <v>14</v>
      </c>
      <c r="G39" s="17" t="s">
        <v>15</v>
      </c>
      <c r="H39" s="17" t="s">
        <v>357</v>
      </c>
      <c r="I39" s="18" t="s">
        <v>109</v>
      </c>
      <c r="J39" s="18" t="s">
        <v>110</v>
      </c>
      <c r="K39" s="19" t="s">
        <v>18</v>
      </c>
      <c r="L39" s="20">
        <v>1.5</v>
      </c>
      <c r="M39" s="21" t="s">
        <v>19</v>
      </c>
      <c r="N39" s="22" t="s">
        <v>20</v>
      </c>
      <c r="O39" s="23">
        <v>1982</v>
      </c>
    </row>
    <row r="40" spans="2:15" ht="11.25">
      <c r="B40" s="17">
        <f t="shared" si="0"/>
        <v>29</v>
      </c>
      <c r="C40" s="17" t="s">
        <v>11</v>
      </c>
      <c r="D40" s="17" t="s">
        <v>111</v>
      </c>
      <c r="E40" s="17" t="s">
        <v>112</v>
      </c>
      <c r="F40" s="17" t="s">
        <v>14</v>
      </c>
      <c r="G40" s="17" t="s">
        <v>15</v>
      </c>
      <c r="H40" s="17" t="s">
        <v>356</v>
      </c>
      <c r="I40" s="18" t="s">
        <v>113</v>
      </c>
      <c r="J40" s="18" t="s">
        <v>114</v>
      </c>
      <c r="K40" s="19" t="s">
        <v>18</v>
      </c>
      <c r="L40" s="20">
        <v>0.8</v>
      </c>
      <c r="M40" s="21" t="s">
        <v>19</v>
      </c>
      <c r="N40" s="22" t="s">
        <v>20</v>
      </c>
      <c r="O40" s="23">
        <v>3216</v>
      </c>
    </row>
    <row r="41" spans="2:15" ht="11.25">
      <c r="B41" s="17">
        <f t="shared" si="0"/>
        <v>30</v>
      </c>
      <c r="C41" s="17" t="s">
        <v>11</v>
      </c>
      <c r="D41" s="17" t="s">
        <v>111</v>
      </c>
      <c r="E41" s="17" t="s">
        <v>115</v>
      </c>
      <c r="F41" s="17" t="s">
        <v>14</v>
      </c>
      <c r="G41" s="17" t="s">
        <v>15</v>
      </c>
      <c r="H41" s="17" t="s">
        <v>355</v>
      </c>
      <c r="I41" s="18" t="s">
        <v>278</v>
      </c>
      <c r="J41" s="18" t="s">
        <v>116</v>
      </c>
      <c r="K41" s="19" t="s">
        <v>18</v>
      </c>
      <c r="L41" s="20">
        <v>0.4</v>
      </c>
      <c r="M41" s="21" t="s">
        <v>19</v>
      </c>
      <c r="N41" s="22" t="s">
        <v>20</v>
      </c>
      <c r="O41" s="23">
        <v>1602</v>
      </c>
    </row>
    <row r="42" spans="2:15" ht="11.25">
      <c r="B42" s="17">
        <f t="shared" si="0"/>
        <v>31</v>
      </c>
      <c r="C42" s="17" t="s">
        <v>11</v>
      </c>
      <c r="D42" s="17" t="s">
        <v>117</v>
      </c>
      <c r="E42" s="17" t="s">
        <v>118</v>
      </c>
      <c r="F42" s="17" t="s">
        <v>14</v>
      </c>
      <c r="G42" s="17" t="s">
        <v>15</v>
      </c>
      <c r="H42" s="17" t="s">
        <v>354</v>
      </c>
      <c r="I42" s="18" t="s">
        <v>119</v>
      </c>
      <c r="J42" s="18" t="s">
        <v>120</v>
      </c>
      <c r="K42" s="19" t="s">
        <v>18</v>
      </c>
      <c r="L42" s="20">
        <v>4</v>
      </c>
      <c r="M42" s="21" t="s">
        <v>19</v>
      </c>
      <c r="N42" s="22" t="s">
        <v>20</v>
      </c>
      <c r="O42" s="23">
        <v>1500</v>
      </c>
    </row>
    <row r="43" spans="2:15" ht="11.25">
      <c r="B43" s="17">
        <f t="shared" si="0"/>
        <v>32</v>
      </c>
      <c r="C43" s="17" t="s">
        <v>11</v>
      </c>
      <c r="D43" s="17" t="s">
        <v>117</v>
      </c>
      <c r="E43" s="17" t="s">
        <v>121</v>
      </c>
      <c r="F43" s="17" t="s">
        <v>14</v>
      </c>
      <c r="G43" s="17" t="s">
        <v>15</v>
      </c>
      <c r="H43" s="17" t="s">
        <v>353</v>
      </c>
      <c r="I43" s="18" t="s">
        <v>122</v>
      </c>
      <c r="J43" s="18" t="s">
        <v>123</v>
      </c>
      <c r="K43" s="19" t="s">
        <v>18</v>
      </c>
      <c r="L43" s="20">
        <v>4</v>
      </c>
      <c r="M43" s="21" t="s">
        <v>19</v>
      </c>
      <c r="N43" s="22" t="s">
        <v>20</v>
      </c>
      <c r="O43" s="23">
        <v>3182</v>
      </c>
    </row>
    <row r="44" spans="2:15" ht="11.25">
      <c r="B44" s="17">
        <f t="shared" si="0"/>
        <v>33</v>
      </c>
      <c r="C44" s="17" t="s">
        <v>11</v>
      </c>
      <c r="D44" s="17" t="s">
        <v>124</v>
      </c>
      <c r="E44" s="17" t="s">
        <v>125</v>
      </c>
      <c r="F44" s="17" t="s">
        <v>14</v>
      </c>
      <c r="G44" s="17" t="s">
        <v>15</v>
      </c>
      <c r="H44" s="17" t="s">
        <v>352</v>
      </c>
      <c r="I44" s="18" t="s">
        <v>126</v>
      </c>
      <c r="J44" s="18" t="s">
        <v>127</v>
      </c>
      <c r="K44" s="19" t="s">
        <v>18</v>
      </c>
      <c r="L44" s="20">
        <v>2</v>
      </c>
      <c r="M44" s="21" t="s">
        <v>19</v>
      </c>
      <c r="N44" s="22" t="s">
        <v>20</v>
      </c>
      <c r="O44" s="23">
        <v>838</v>
      </c>
    </row>
    <row r="45" spans="2:15" ht="11.25">
      <c r="B45" s="17">
        <f t="shared" si="0"/>
        <v>34</v>
      </c>
      <c r="C45" s="17" t="s">
        <v>11</v>
      </c>
      <c r="D45" s="17" t="s">
        <v>124</v>
      </c>
      <c r="E45" s="17" t="s">
        <v>128</v>
      </c>
      <c r="F45" s="17" t="s">
        <v>14</v>
      </c>
      <c r="G45" s="17" t="s">
        <v>15</v>
      </c>
      <c r="H45" s="17" t="s">
        <v>351</v>
      </c>
      <c r="I45" s="18" t="s">
        <v>129</v>
      </c>
      <c r="J45" s="18" t="s">
        <v>130</v>
      </c>
      <c r="K45" s="19" t="s">
        <v>18</v>
      </c>
      <c r="L45" s="20">
        <v>2</v>
      </c>
      <c r="M45" s="21" t="s">
        <v>19</v>
      </c>
      <c r="N45" s="22" t="s">
        <v>20</v>
      </c>
      <c r="O45" s="23">
        <v>2136</v>
      </c>
    </row>
    <row r="46" spans="2:15" ht="11.25">
      <c r="B46" s="17">
        <f t="shared" si="0"/>
        <v>35</v>
      </c>
      <c r="C46" s="17" t="s">
        <v>11</v>
      </c>
      <c r="D46" s="17" t="s">
        <v>131</v>
      </c>
      <c r="E46" s="17" t="s">
        <v>132</v>
      </c>
      <c r="F46" s="17" t="s">
        <v>14</v>
      </c>
      <c r="G46" s="17" t="s">
        <v>15</v>
      </c>
      <c r="H46" s="17" t="s">
        <v>350</v>
      </c>
      <c r="I46" s="18" t="s">
        <v>133</v>
      </c>
      <c r="J46" s="18" t="s">
        <v>134</v>
      </c>
      <c r="K46" s="19" t="s">
        <v>18</v>
      </c>
      <c r="L46" s="20">
        <v>2</v>
      </c>
      <c r="M46" s="21" t="s">
        <v>19</v>
      </c>
      <c r="N46" s="22" t="s">
        <v>20</v>
      </c>
      <c r="O46" s="23">
        <v>5162</v>
      </c>
    </row>
    <row r="47" spans="2:15" ht="11.25">
      <c r="B47" s="17">
        <f t="shared" si="0"/>
        <v>36</v>
      </c>
      <c r="C47" s="17" t="s">
        <v>11</v>
      </c>
      <c r="D47" s="17" t="s">
        <v>135</v>
      </c>
      <c r="E47" s="17" t="s">
        <v>136</v>
      </c>
      <c r="F47" s="17" t="s">
        <v>14</v>
      </c>
      <c r="G47" s="17" t="s">
        <v>15</v>
      </c>
      <c r="H47" s="17" t="s">
        <v>349</v>
      </c>
      <c r="I47" s="18" t="s">
        <v>137</v>
      </c>
      <c r="J47" s="18" t="s">
        <v>138</v>
      </c>
      <c r="K47" s="19" t="s">
        <v>18</v>
      </c>
      <c r="L47" s="20">
        <v>2</v>
      </c>
      <c r="M47" s="21" t="s">
        <v>19</v>
      </c>
      <c r="N47" s="22" t="s">
        <v>20</v>
      </c>
      <c r="O47" s="23">
        <v>2694</v>
      </c>
    </row>
    <row r="48" spans="2:15" ht="11.25">
      <c r="B48" s="17">
        <f t="shared" si="0"/>
        <v>37</v>
      </c>
      <c r="C48" s="17" t="s">
        <v>11</v>
      </c>
      <c r="D48" s="17" t="s">
        <v>139</v>
      </c>
      <c r="E48" s="17" t="s">
        <v>140</v>
      </c>
      <c r="F48" s="17" t="s">
        <v>14</v>
      </c>
      <c r="G48" s="17" t="s">
        <v>15</v>
      </c>
      <c r="H48" s="17" t="s">
        <v>348</v>
      </c>
      <c r="I48" s="18" t="s">
        <v>141</v>
      </c>
      <c r="J48" s="18" t="s">
        <v>142</v>
      </c>
      <c r="K48" s="19" t="s">
        <v>18</v>
      </c>
      <c r="L48" s="20">
        <v>1.5</v>
      </c>
      <c r="M48" s="21" t="s">
        <v>19</v>
      </c>
      <c r="N48" s="22" t="s">
        <v>20</v>
      </c>
      <c r="O48" s="23">
        <v>3038</v>
      </c>
    </row>
    <row r="49" spans="2:15" ht="11.25">
      <c r="B49" s="17">
        <f t="shared" si="0"/>
        <v>38</v>
      </c>
      <c r="C49" s="17" t="s">
        <v>11</v>
      </c>
      <c r="D49" s="17" t="s">
        <v>143</v>
      </c>
      <c r="E49" s="25" t="s">
        <v>288</v>
      </c>
      <c r="F49" s="17" t="s">
        <v>14</v>
      </c>
      <c r="G49" s="17" t="s">
        <v>15</v>
      </c>
      <c r="H49" s="17" t="s">
        <v>347</v>
      </c>
      <c r="I49" s="18" t="s">
        <v>144</v>
      </c>
      <c r="J49" s="18" t="s">
        <v>145</v>
      </c>
      <c r="K49" s="19" t="s">
        <v>18</v>
      </c>
      <c r="L49" s="20">
        <v>2</v>
      </c>
      <c r="M49" s="21" t="s">
        <v>19</v>
      </c>
      <c r="N49" s="22" t="s">
        <v>20</v>
      </c>
      <c r="O49" s="23">
        <v>2920</v>
      </c>
    </row>
    <row r="50" spans="2:15" ht="11.25">
      <c r="B50" s="17">
        <f t="shared" si="0"/>
        <v>39</v>
      </c>
      <c r="C50" s="17" t="s">
        <v>11</v>
      </c>
      <c r="D50" s="17" t="s">
        <v>146</v>
      </c>
      <c r="E50" s="17"/>
      <c r="F50" s="17" t="s">
        <v>14</v>
      </c>
      <c r="G50" s="17" t="s">
        <v>15</v>
      </c>
      <c r="H50" s="17" t="s">
        <v>346</v>
      </c>
      <c r="I50" s="18" t="s">
        <v>147</v>
      </c>
      <c r="J50" s="18" t="s">
        <v>345</v>
      </c>
      <c r="K50" s="19" t="s">
        <v>18</v>
      </c>
      <c r="L50" s="20">
        <v>2</v>
      </c>
      <c r="M50" s="21" t="s">
        <v>19</v>
      </c>
      <c r="N50" s="22" t="s">
        <v>20</v>
      </c>
      <c r="O50" s="23">
        <v>5856</v>
      </c>
    </row>
    <row r="51" spans="2:15" ht="11.25">
      <c r="B51" s="17">
        <f t="shared" si="0"/>
        <v>40</v>
      </c>
      <c r="C51" s="17" t="s">
        <v>11</v>
      </c>
      <c r="D51" s="17" t="s">
        <v>148</v>
      </c>
      <c r="E51" s="17" t="s">
        <v>149</v>
      </c>
      <c r="F51" s="17" t="s">
        <v>14</v>
      </c>
      <c r="G51" s="17" t="s">
        <v>15</v>
      </c>
      <c r="H51" s="17" t="s">
        <v>344</v>
      </c>
      <c r="I51" s="18" t="s">
        <v>150</v>
      </c>
      <c r="J51" s="18" t="s">
        <v>151</v>
      </c>
      <c r="K51" s="19" t="s">
        <v>18</v>
      </c>
      <c r="L51" s="20">
        <v>2</v>
      </c>
      <c r="M51" s="21" t="s">
        <v>19</v>
      </c>
      <c r="N51" s="22" t="s">
        <v>20</v>
      </c>
      <c r="O51" s="23">
        <v>2104</v>
      </c>
    </row>
    <row r="52" spans="2:15" ht="11.25">
      <c r="B52" s="17">
        <f t="shared" si="0"/>
        <v>41</v>
      </c>
      <c r="C52" s="17" t="s">
        <v>11</v>
      </c>
      <c r="D52" s="17" t="s">
        <v>152</v>
      </c>
      <c r="E52" s="17" t="s">
        <v>149</v>
      </c>
      <c r="F52" s="17" t="s">
        <v>14</v>
      </c>
      <c r="G52" s="17" t="s">
        <v>15</v>
      </c>
      <c r="H52" s="17" t="s">
        <v>343</v>
      </c>
      <c r="I52" s="18" t="s">
        <v>153</v>
      </c>
      <c r="J52" s="18" t="s">
        <v>342</v>
      </c>
      <c r="K52" s="19" t="s">
        <v>18</v>
      </c>
      <c r="L52" s="20">
        <v>2</v>
      </c>
      <c r="M52" s="21" t="s">
        <v>19</v>
      </c>
      <c r="N52" s="22" t="s">
        <v>20</v>
      </c>
      <c r="O52" s="23">
        <v>2210</v>
      </c>
    </row>
    <row r="53" spans="2:15" ht="11.25">
      <c r="B53" s="17">
        <f t="shared" si="0"/>
        <v>42</v>
      </c>
      <c r="C53" s="17" t="s">
        <v>11</v>
      </c>
      <c r="D53" s="17" t="s">
        <v>152</v>
      </c>
      <c r="E53" s="17" t="s">
        <v>154</v>
      </c>
      <c r="F53" s="17" t="s">
        <v>14</v>
      </c>
      <c r="G53" s="17" t="s">
        <v>15</v>
      </c>
      <c r="H53" s="17" t="s">
        <v>341</v>
      </c>
      <c r="I53" s="18" t="s">
        <v>155</v>
      </c>
      <c r="J53" s="18" t="s">
        <v>156</v>
      </c>
      <c r="K53" s="19" t="s">
        <v>18</v>
      </c>
      <c r="L53" s="20">
        <v>2</v>
      </c>
      <c r="M53" s="21" t="s">
        <v>19</v>
      </c>
      <c r="N53" s="22" t="s">
        <v>20</v>
      </c>
      <c r="O53" s="23">
        <v>1714</v>
      </c>
    </row>
    <row r="54" spans="2:15" ht="11.25">
      <c r="B54" s="17">
        <f t="shared" si="0"/>
        <v>43</v>
      </c>
      <c r="C54" s="17" t="s">
        <v>11</v>
      </c>
      <c r="D54" s="17" t="s">
        <v>158</v>
      </c>
      <c r="E54" s="17" t="s">
        <v>154</v>
      </c>
      <c r="F54" s="17" t="s">
        <v>14</v>
      </c>
      <c r="G54" s="17" t="s">
        <v>15</v>
      </c>
      <c r="H54" s="17" t="s">
        <v>340</v>
      </c>
      <c r="I54" s="18" t="s">
        <v>157</v>
      </c>
      <c r="J54" s="18" t="s">
        <v>339</v>
      </c>
      <c r="K54" s="19" t="s">
        <v>18</v>
      </c>
      <c r="L54" s="20">
        <v>1</v>
      </c>
      <c r="M54" s="21" t="s">
        <v>19</v>
      </c>
      <c r="N54" s="22" t="s">
        <v>20</v>
      </c>
      <c r="O54" s="23">
        <v>1304</v>
      </c>
    </row>
    <row r="55" spans="2:15" ht="11.25">
      <c r="B55" s="17">
        <f t="shared" si="0"/>
        <v>44</v>
      </c>
      <c r="C55" s="17" t="s">
        <v>11</v>
      </c>
      <c r="D55" s="17" t="s">
        <v>159</v>
      </c>
      <c r="E55" s="17"/>
      <c r="F55" s="17" t="s">
        <v>14</v>
      </c>
      <c r="G55" s="17" t="s">
        <v>15</v>
      </c>
      <c r="H55" s="17" t="s">
        <v>338</v>
      </c>
      <c r="I55" s="18" t="s">
        <v>161</v>
      </c>
      <c r="J55" s="18" t="s">
        <v>335</v>
      </c>
      <c r="K55" s="19" t="s">
        <v>18</v>
      </c>
      <c r="L55" s="20">
        <v>1</v>
      </c>
      <c r="M55" s="21" t="s">
        <v>19</v>
      </c>
      <c r="N55" s="22" t="s">
        <v>20</v>
      </c>
      <c r="O55" s="23">
        <v>4326</v>
      </c>
    </row>
    <row r="56" spans="2:15" ht="11.25">
      <c r="B56" s="17">
        <f t="shared" si="0"/>
        <v>45</v>
      </c>
      <c r="C56" s="17" t="s">
        <v>11</v>
      </c>
      <c r="D56" s="17" t="s">
        <v>160</v>
      </c>
      <c r="E56" s="17"/>
      <c r="F56" s="17" t="s">
        <v>14</v>
      </c>
      <c r="G56" s="17" t="s">
        <v>15</v>
      </c>
      <c r="H56" s="17" t="s">
        <v>337</v>
      </c>
      <c r="I56" s="18" t="s">
        <v>162</v>
      </c>
      <c r="J56" s="18" t="s">
        <v>336</v>
      </c>
      <c r="K56" s="19" t="s">
        <v>18</v>
      </c>
      <c r="L56" s="20">
        <v>2</v>
      </c>
      <c r="M56" s="21" t="s">
        <v>19</v>
      </c>
      <c r="N56" s="22" t="s">
        <v>20</v>
      </c>
      <c r="O56" s="23">
        <v>3706</v>
      </c>
    </row>
    <row r="57" spans="2:15" s="33" customFormat="1" ht="11.25">
      <c r="B57" s="26">
        <f t="shared" si="0"/>
        <v>46</v>
      </c>
      <c r="C57" s="26" t="s">
        <v>11</v>
      </c>
      <c r="D57" s="26" t="s">
        <v>163</v>
      </c>
      <c r="E57" s="26"/>
      <c r="F57" s="26" t="s">
        <v>14</v>
      </c>
      <c r="G57" s="26" t="s">
        <v>15</v>
      </c>
      <c r="H57" s="26" t="s">
        <v>334</v>
      </c>
      <c r="I57" s="27" t="s">
        <v>164</v>
      </c>
      <c r="J57" s="27" t="s">
        <v>165</v>
      </c>
      <c r="K57" s="28" t="s">
        <v>18</v>
      </c>
      <c r="L57" s="29">
        <v>6</v>
      </c>
      <c r="M57" s="30" t="s">
        <v>19</v>
      </c>
      <c r="N57" s="31" t="s">
        <v>20</v>
      </c>
      <c r="O57" s="32">
        <v>6310</v>
      </c>
    </row>
    <row r="58" spans="2:15" s="33" customFormat="1" ht="11.25">
      <c r="B58" s="26">
        <f t="shared" si="0"/>
        <v>47</v>
      </c>
      <c r="C58" s="26" t="s">
        <v>11</v>
      </c>
      <c r="D58" s="26" t="s">
        <v>163</v>
      </c>
      <c r="E58" s="26"/>
      <c r="F58" s="26" t="s">
        <v>14</v>
      </c>
      <c r="G58" s="26" t="s">
        <v>15</v>
      </c>
      <c r="H58" s="26" t="s">
        <v>333</v>
      </c>
      <c r="I58" s="27" t="s">
        <v>166</v>
      </c>
      <c r="J58" s="41" t="s">
        <v>402</v>
      </c>
      <c r="K58" s="28" t="s">
        <v>18</v>
      </c>
      <c r="L58" s="29">
        <v>2</v>
      </c>
      <c r="M58" s="30" t="s">
        <v>19</v>
      </c>
      <c r="N58" s="31" t="s">
        <v>20</v>
      </c>
      <c r="O58" s="32">
        <v>5968</v>
      </c>
    </row>
    <row r="59" spans="2:15" s="33" customFormat="1" ht="11.25">
      <c r="B59" s="26">
        <f t="shared" si="0"/>
        <v>48</v>
      </c>
      <c r="C59" s="26" t="s">
        <v>11</v>
      </c>
      <c r="D59" s="26" t="s">
        <v>167</v>
      </c>
      <c r="E59" s="26"/>
      <c r="F59" s="26" t="s">
        <v>14</v>
      </c>
      <c r="G59" s="26" t="s">
        <v>15</v>
      </c>
      <c r="H59" s="26" t="s">
        <v>332</v>
      </c>
      <c r="I59" s="27" t="s">
        <v>168</v>
      </c>
      <c r="J59" s="27" t="s">
        <v>169</v>
      </c>
      <c r="K59" s="28" t="s">
        <v>18</v>
      </c>
      <c r="L59" s="29">
        <v>6</v>
      </c>
      <c r="M59" s="30" t="s">
        <v>19</v>
      </c>
      <c r="N59" s="31" t="s">
        <v>20</v>
      </c>
      <c r="O59" s="32">
        <v>14420</v>
      </c>
    </row>
    <row r="60" spans="2:15" s="33" customFormat="1" ht="11.25">
      <c r="B60" s="26">
        <f t="shared" si="0"/>
        <v>49</v>
      </c>
      <c r="C60" s="26" t="s">
        <v>11</v>
      </c>
      <c r="D60" s="26" t="s">
        <v>170</v>
      </c>
      <c r="E60" s="26" t="s">
        <v>171</v>
      </c>
      <c r="F60" s="26" t="s">
        <v>14</v>
      </c>
      <c r="G60" s="26" t="s">
        <v>15</v>
      </c>
      <c r="H60" s="26" t="s">
        <v>331</v>
      </c>
      <c r="I60" s="27" t="s">
        <v>172</v>
      </c>
      <c r="J60" s="27" t="s">
        <v>173</v>
      </c>
      <c r="K60" s="28" t="s">
        <v>18</v>
      </c>
      <c r="L60" s="29">
        <v>2</v>
      </c>
      <c r="M60" s="30" t="s">
        <v>19</v>
      </c>
      <c r="N60" s="31" t="s">
        <v>20</v>
      </c>
      <c r="O60" s="32">
        <v>4138</v>
      </c>
    </row>
    <row r="61" spans="2:15" s="33" customFormat="1" ht="11.25">
      <c r="B61" s="26">
        <f t="shared" si="0"/>
        <v>50</v>
      </c>
      <c r="C61" s="26" t="s">
        <v>11</v>
      </c>
      <c r="D61" s="26" t="s">
        <v>174</v>
      </c>
      <c r="E61" s="26" t="s">
        <v>175</v>
      </c>
      <c r="F61" s="26" t="s">
        <v>14</v>
      </c>
      <c r="G61" s="26" t="s">
        <v>15</v>
      </c>
      <c r="H61" s="26" t="s">
        <v>330</v>
      </c>
      <c r="I61" s="27" t="s">
        <v>176</v>
      </c>
      <c r="J61" s="27" t="s">
        <v>177</v>
      </c>
      <c r="K61" s="28" t="s">
        <v>18</v>
      </c>
      <c r="L61" s="29">
        <v>2</v>
      </c>
      <c r="M61" s="30" t="s">
        <v>19</v>
      </c>
      <c r="N61" s="31" t="s">
        <v>20</v>
      </c>
      <c r="O61" s="32">
        <v>1890</v>
      </c>
    </row>
    <row r="62" spans="2:15" s="33" customFormat="1" ht="11.25">
      <c r="B62" s="26">
        <f t="shared" si="0"/>
        <v>51</v>
      </c>
      <c r="C62" s="26" t="s">
        <v>11</v>
      </c>
      <c r="D62" s="26" t="s">
        <v>181</v>
      </c>
      <c r="E62" s="26" t="s">
        <v>178</v>
      </c>
      <c r="F62" s="26" t="s">
        <v>14</v>
      </c>
      <c r="G62" s="26" t="s">
        <v>15</v>
      </c>
      <c r="H62" s="26" t="s">
        <v>329</v>
      </c>
      <c r="I62" s="27" t="s">
        <v>179</v>
      </c>
      <c r="J62" s="27" t="s">
        <v>180</v>
      </c>
      <c r="K62" s="28" t="s">
        <v>18</v>
      </c>
      <c r="L62" s="29">
        <v>2</v>
      </c>
      <c r="M62" s="30" t="s">
        <v>19</v>
      </c>
      <c r="N62" s="31" t="s">
        <v>20</v>
      </c>
      <c r="O62" s="32">
        <v>2496</v>
      </c>
    </row>
    <row r="63" spans="2:15" s="33" customFormat="1" ht="11.25">
      <c r="B63" s="26">
        <f t="shared" si="0"/>
        <v>52</v>
      </c>
      <c r="C63" s="26" t="s">
        <v>11</v>
      </c>
      <c r="D63" s="26" t="s">
        <v>181</v>
      </c>
      <c r="E63" s="26" t="s">
        <v>182</v>
      </c>
      <c r="F63" s="26" t="s">
        <v>14</v>
      </c>
      <c r="G63" s="26" t="s">
        <v>15</v>
      </c>
      <c r="H63" s="26" t="s">
        <v>328</v>
      </c>
      <c r="I63" s="27" t="s">
        <v>183</v>
      </c>
      <c r="J63" s="27" t="s">
        <v>327</v>
      </c>
      <c r="K63" s="28" t="s">
        <v>18</v>
      </c>
      <c r="L63" s="29">
        <v>2</v>
      </c>
      <c r="M63" s="30" t="s">
        <v>19</v>
      </c>
      <c r="N63" s="31" t="s">
        <v>20</v>
      </c>
      <c r="O63" s="32">
        <v>952</v>
      </c>
    </row>
    <row r="64" spans="2:15" s="33" customFormat="1" ht="11.25">
      <c r="B64" s="26">
        <f t="shared" si="0"/>
        <v>53</v>
      </c>
      <c r="C64" s="26" t="s">
        <v>11</v>
      </c>
      <c r="D64" s="26" t="s">
        <v>184</v>
      </c>
      <c r="E64" s="26"/>
      <c r="F64" s="26" t="s">
        <v>14</v>
      </c>
      <c r="G64" s="26" t="s">
        <v>15</v>
      </c>
      <c r="H64" s="26" t="s">
        <v>326</v>
      </c>
      <c r="I64" s="27" t="s">
        <v>185</v>
      </c>
      <c r="J64" s="27" t="s">
        <v>186</v>
      </c>
      <c r="K64" s="28" t="s">
        <v>18</v>
      </c>
      <c r="L64" s="29">
        <v>5</v>
      </c>
      <c r="M64" s="30" t="s">
        <v>19</v>
      </c>
      <c r="N64" s="31" t="s">
        <v>20</v>
      </c>
      <c r="O64" s="32">
        <v>29104</v>
      </c>
    </row>
    <row r="65" spans="2:15" s="33" customFormat="1" ht="11.25">
      <c r="B65" s="26">
        <f t="shared" si="0"/>
        <v>54</v>
      </c>
      <c r="C65" s="26" t="s">
        <v>11</v>
      </c>
      <c r="D65" s="26" t="s">
        <v>187</v>
      </c>
      <c r="E65" s="26"/>
      <c r="F65" s="26" t="s">
        <v>14</v>
      </c>
      <c r="G65" s="26" t="s">
        <v>15</v>
      </c>
      <c r="H65" s="26" t="s">
        <v>325</v>
      </c>
      <c r="I65" s="27" t="s">
        <v>188</v>
      </c>
      <c r="J65" s="27" t="s">
        <v>189</v>
      </c>
      <c r="K65" s="28" t="s">
        <v>18</v>
      </c>
      <c r="L65" s="29">
        <v>7.7</v>
      </c>
      <c r="M65" s="30" t="s">
        <v>19</v>
      </c>
      <c r="N65" s="31" t="s">
        <v>20</v>
      </c>
      <c r="O65" s="32">
        <v>105594</v>
      </c>
    </row>
    <row r="66" spans="2:15" s="33" customFormat="1" ht="11.25">
      <c r="B66" s="26">
        <f t="shared" si="0"/>
        <v>55</v>
      </c>
      <c r="C66" s="26" t="s">
        <v>11</v>
      </c>
      <c r="D66" s="26" t="s">
        <v>190</v>
      </c>
      <c r="E66" s="26"/>
      <c r="F66" s="26" t="s">
        <v>14</v>
      </c>
      <c r="G66" s="26" t="s">
        <v>15</v>
      </c>
      <c r="H66" s="26" t="s">
        <v>324</v>
      </c>
      <c r="I66" s="27" t="s">
        <v>191</v>
      </c>
      <c r="J66" s="27" t="s">
        <v>320</v>
      </c>
      <c r="K66" s="28" t="s">
        <v>18</v>
      </c>
      <c r="L66" s="29">
        <v>2</v>
      </c>
      <c r="M66" s="30" t="s">
        <v>19</v>
      </c>
      <c r="N66" s="31" t="s">
        <v>20</v>
      </c>
      <c r="O66" s="32">
        <v>28132</v>
      </c>
    </row>
    <row r="67" spans="2:15" s="33" customFormat="1" ht="11.25">
      <c r="B67" s="26">
        <f t="shared" si="0"/>
        <v>56</v>
      </c>
      <c r="C67" s="26" t="s">
        <v>11</v>
      </c>
      <c r="D67" s="26" t="s">
        <v>192</v>
      </c>
      <c r="E67" s="26"/>
      <c r="F67" s="26" t="s">
        <v>14</v>
      </c>
      <c r="G67" s="26" t="s">
        <v>15</v>
      </c>
      <c r="H67" s="26" t="s">
        <v>323</v>
      </c>
      <c r="I67" s="27" t="s">
        <v>193</v>
      </c>
      <c r="J67" s="27" t="s">
        <v>194</v>
      </c>
      <c r="K67" s="28" t="s">
        <v>18</v>
      </c>
      <c r="L67" s="29">
        <v>2</v>
      </c>
      <c r="M67" s="30" t="s">
        <v>19</v>
      </c>
      <c r="N67" s="31" t="s">
        <v>20</v>
      </c>
      <c r="O67" s="32">
        <v>18054</v>
      </c>
    </row>
    <row r="68" spans="2:15" s="33" customFormat="1" ht="11.25">
      <c r="B68" s="26">
        <f t="shared" si="0"/>
        <v>57</v>
      </c>
      <c r="C68" s="26" t="s">
        <v>11</v>
      </c>
      <c r="D68" s="26" t="s">
        <v>195</v>
      </c>
      <c r="E68" s="39" t="s">
        <v>287</v>
      </c>
      <c r="F68" s="26" t="s">
        <v>14</v>
      </c>
      <c r="G68" s="26" t="s">
        <v>15</v>
      </c>
      <c r="H68" s="26" t="s">
        <v>322</v>
      </c>
      <c r="I68" s="27" t="s">
        <v>196</v>
      </c>
      <c r="J68" s="27" t="s">
        <v>197</v>
      </c>
      <c r="K68" s="28" t="s">
        <v>18</v>
      </c>
      <c r="L68" s="29">
        <v>1.8</v>
      </c>
      <c r="M68" s="30" t="s">
        <v>19</v>
      </c>
      <c r="N68" s="31" t="s">
        <v>20</v>
      </c>
      <c r="O68" s="32">
        <v>12572</v>
      </c>
    </row>
    <row r="69" spans="2:15" s="33" customFormat="1" ht="11.25">
      <c r="B69" s="26">
        <f t="shared" si="0"/>
        <v>58</v>
      </c>
      <c r="C69" s="26" t="s">
        <v>11</v>
      </c>
      <c r="D69" s="26" t="s">
        <v>198</v>
      </c>
      <c r="E69" s="26"/>
      <c r="F69" s="26" t="s">
        <v>14</v>
      </c>
      <c r="G69" s="26" t="s">
        <v>15</v>
      </c>
      <c r="H69" s="26" t="s">
        <v>321</v>
      </c>
      <c r="I69" s="27" t="s">
        <v>199</v>
      </c>
      <c r="J69" s="27" t="s">
        <v>320</v>
      </c>
      <c r="K69" s="28" t="s">
        <v>18</v>
      </c>
      <c r="L69" s="29">
        <v>2</v>
      </c>
      <c r="M69" s="30" t="s">
        <v>19</v>
      </c>
      <c r="N69" s="31" t="s">
        <v>20</v>
      </c>
      <c r="O69" s="32">
        <v>5402</v>
      </c>
    </row>
    <row r="70" spans="2:15" s="33" customFormat="1" ht="11.25">
      <c r="B70" s="26">
        <f t="shared" si="0"/>
        <v>59</v>
      </c>
      <c r="C70" s="26" t="s">
        <v>11</v>
      </c>
      <c r="D70" s="26" t="s">
        <v>200</v>
      </c>
      <c r="E70" s="26"/>
      <c r="F70" s="26" t="s">
        <v>14</v>
      </c>
      <c r="G70" s="26" t="s">
        <v>15</v>
      </c>
      <c r="H70" s="26" t="s">
        <v>319</v>
      </c>
      <c r="I70" s="27" t="s">
        <v>201</v>
      </c>
      <c r="J70" s="27" t="s">
        <v>202</v>
      </c>
      <c r="K70" s="28" t="s">
        <v>18</v>
      </c>
      <c r="L70" s="29">
        <v>6</v>
      </c>
      <c r="M70" s="30" t="s">
        <v>19</v>
      </c>
      <c r="N70" s="31" t="s">
        <v>20</v>
      </c>
      <c r="O70" s="32">
        <v>6400</v>
      </c>
    </row>
    <row r="71" spans="2:15" s="33" customFormat="1" ht="11.25">
      <c r="B71" s="26">
        <f t="shared" si="0"/>
        <v>60</v>
      </c>
      <c r="C71" s="26" t="s">
        <v>11</v>
      </c>
      <c r="D71" s="26" t="s">
        <v>203</v>
      </c>
      <c r="E71" s="26"/>
      <c r="F71" s="26" t="s">
        <v>14</v>
      </c>
      <c r="G71" s="26" t="s">
        <v>15</v>
      </c>
      <c r="H71" s="26" t="s">
        <v>317</v>
      </c>
      <c r="I71" s="27" t="s">
        <v>204</v>
      </c>
      <c r="J71" s="27" t="s">
        <v>318</v>
      </c>
      <c r="K71" s="28" t="s">
        <v>18</v>
      </c>
      <c r="L71" s="29">
        <v>2</v>
      </c>
      <c r="M71" s="30" t="s">
        <v>19</v>
      </c>
      <c r="N71" s="31" t="s">
        <v>20</v>
      </c>
      <c r="O71" s="32">
        <v>17700</v>
      </c>
    </row>
    <row r="72" spans="2:15" s="33" customFormat="1" ht="11.25">
      <c r="B72" s="26">
        <f t="shared" si="0"/>
        <v>61</v>
      </c>
      <c r="C72" s="26" t="s">
        <v>11</v>
      </c>
      <c r="D72" s="26" t="s">
        <v>205</v>
      </c>
      <c r="E72" s="26"/>
      <c r="F72" s="26" t="s">
        <v>14</v>
      </c>
      <c r="G72" s="26" t="s">
        <v>15</v>
      </c>
      <c r="H72" s="26" t="s">
        <v>316</v>
      </c>
      <c r="I72" s="27" t="s">
        <v>206</v>
      </c>
      <c r="J72" s="27" t="s">
        <v>207</v>
      </c>
      <c r="K72" s="28" t="s">
        <v>18</v>
      </c>
      <c r="L72" s="29">
        <v>6</v>
      </c>
      <c r="M72" s="30" t="s">
        <v>19</v>
      </c>
      <c r="N72" s="31" t="s">
        <v>20</v>
      </c>
      <c r="O72" s="32">
        <v>25816</v>
      </c>
    </row>
    <row r="73" spans="2:15" s="33" customFormat="1" ht="11.25">
      <c r="B73" s="26">
        <f t="shared" si="0"/>
        <v>62</v>
      </c>
      <c r="C73" s="26" t="s">
        <v>11</v>
      </c>
      <c r="D73" s="26" t="s">
        <v>208</v>
      </c>
      <c r="E73" s="26"/>
      <c r="F73" s="26" t="s">
        <v>14</v>
      </c>
      <c r="G73" s="26" t="s">
        <v>15</v>
      </c>
      <c r="H73" s="26" t="s">
        <v>315</v>
      </c>
      <c r="I73" s="27" t="s">
        <v>209</v>
      </c>
      <c r="J73" s="27" t="s">
        <v>210</v>
      </c>
      <c r="K73" s="28" t="s">
        <v>18</v>
      </c>
      <c r="L73" s="29">
        <v>6</v>
      </c>
      <c r="M73" s="30" t="s">
        <v>19</v>
      </c>
      <c r="N73" s="31" t="s">
        <v>20</v>
      </c>
      <c r="O73" s="40">
        <v>4522</v>
      </c>
    </row>
    <row r="74" spans="2:15" s="33" customFormat="1" ht="11.25">
      <c r="B74" s="26">
        <f t="shared" si="0"/>
        <v>63</v>
      </c>
      <c r="C74" s="26" t="s">
        <v>11</v>
      </c>
      <c r="D74" s="26" t="s">
        <v>66</v>
      </c>
      <c r="E74" s="26"/>
      <c r="F74" s="26" t="s">
        <v>14</v>
      </c>
      <c r="G74" s="26" t="s">
        <v>15</v>
      </c>
      <c r="H74" s="26" t="s">
        <v>393</v>
      </c>
      <c r="I74" s="41"/>
      <c r="J74" s="27" t="s">
        <v>394</v>
      </c>
      <c r="K74" s="28" t="s">
        <v>18</v>
      </c>
      <c r="L74" s="29">
        <v>1</v>
      </c>
      <c r="M74" s="30" t="s">
        <v>19</v>
      </c>
      <c r="N74" s="31" t="s">
        <v>20</v>
      </c>
      <c r="O74" s="40">
        <v>7990</v>
      </c>
    </row>
    <row r="75" spans="2:15" s="33" customFormat="1" ht="11.25">
      <c r="B75" s="26">
        <f t="shared" si="0"/>
        <v>64</v>
      </c>
      <c r="C75" s="26" t="s">
        <v>11</v>
      </c>
      <c r="D75" s="26" t="s">
        <v>187</v>
      </c>
      <c r="E75" s="26"/>
      <c r="F75" s="26" t="s">
        <v>14</v>
      </c>
      <c r="G75" s="26" t="s">
        <v>15</v>
      </c>
      <c r="H75" s="26" t="s">
        <v>395</v>
      </c>
      <c r="I75" s="41"/>
      <c r="J75" s="41" t="s">
        <v>396</v>
      </c>
      <c r="K75" s="28" t="s">
        <v>18</v>
      </c>
      <c r="L75" s="29">
        <v>1</v>
      </c>
      <c r="M75" s="30" t="s">
        <v>19</v>
      </c>
      <c r="N75" s="31" t="s">
        <v>20</v>
      </c>
      <c r="O75" s="40">
        <v>5000</v>
      </c>
    </row>
    <row r="76" spans="14:15" ht="12.75">
      <c r="N76" s="6" t="s">
        <v>390</v>
      </c>
      <c r="O76" s="37">
        <f>SUM(O12:O75)</f>
        <v>554728</v>
      </c>
    </row>
    <row r="77" ht="12.75">
      <c r="N77" s="6"/>
    </row>
    <row r="78" ht="12.75">
      <c r="B78" s="7" t="s">
        <v>290</v>
      </c>
    </row>
    <row r="79" ht="12.75">
      <c r="B79" s="8" t="s">
        <v>0</v>
      </c>
    </row>
    <row r="80" ht="6" customHeight="1"/>
    <row r="81" ht="12.75">
      <c r="B81" s="7" t="s">
        <v>388</v>
      </c>
    </row>
    <row r="82" ht="6" customHeight="1">
      <c r="B82" s="16"/>
    </row>
    <row r="83" spans="2:15" ht="90">
      <c r="B83" s="9" t="s">
        <v>1</v>
      </c>
      <c r="C83" s="9" t="s">
        <v>2</v>
      </c>
      <c r="D83" s="9" t="s">
        <v>3</v>
      </c>
      <c r="E83" s="9" t="s">
        <v>4</v>
      </c>
      <c r="F83" s="9" t="s">
        <v>5</v>
      </c>
      <c r="G83" s="9" t="s">
        <v>6</v>
      </c>
      <c r="H83" s="9" t="s">
        <v>292</v>
      </c>
      <c r="I83" s="10" t="s">
        <v>291</v>
      </c>
      <c r="J83" s="10" t="s">
        <v>7</v>
      </c>
      <c r="K83" s="9" t="s">
        <v>8</v>
      </c>
      <c r="L83" s="11" t="s">
        <v>279</v>
      </c>
      <c r="M83" s="9" t="s">
        <v>9</v>
      </c>
      <c r="N83" s="9" t="s">
        <v>10</v>
      </c>
      <c r="O83" s="9" t="s">
        <v>401</v>
      </c>
    </row>
    <row r="84" spans="2:15" s="16" customFormat="1" ht="11.25">
      <c r="B84" s="13">
        <v>1</v>
      </c>
      <c r="C84" s="13">
        <v>2</v>
      </c>
      <c r="D84" s="13">
        <v>3</v>
      </c>
      <c r="E84" s="13">
        <v>4</v>
      </c>
      <c r="F84" s="13">
        <v>5</v>
      </c>
      <c r="G84" s="13">
        <v>6</v>
      </c>
      <c r="H84" s="13">
        <v>7</v>
      </c>
      <c r="I84" s="14" t="s">
        <v>389</v>
      </c>
      <c r="J84" s="14" t="s">
        <v>218</v>
      </c>
      <c r="K84" s="13">
        <v>10</v>
      </c>
      <c r="L84" s="13">
        <v>11</v>
      </c>
      <c r="M84" s="13">
        <v>12</v>
      </c>
      <c r="N84" s="13">
        <v>13</v>
      </c>
      <c r="O84" s="13">
        <v>14</v>
      </c>
    </row>
    <row r="85" spans="2:15" ht="11.25">
      <c r="B85" s="26">
        <v>1</v>
      </c>
      <c r="C85" s="17" t="s">
        <v>211</v>
      </c>
      <c r="D85" s="17" t="s">
        <v>181</v>
      </c>
      <c r="E85" s="18">
        <v>79</v>
      </c>
      <c r="F85" s="17" t="s">
        <v>14</v>
      </c>
      <c r="G85" s="17" t="s">
        <v>15</v>
      </c>
      <c r="H85" s="17" t="s">
        <v>314</v>
      </c>
      <c r="I85" s="18" t="s">
        <v>212</v>
      </c>
      <c r="J85" s="18" t="s">
        <v>213</v>
      </c>
      <c r="K85" s="19" t="s">
        <v>397</v>
      </c>
      <c r="L85" s="20">
        <v>2</v>
      </c>
      <c r="M85" s="21" t="s">
        <v>19</v>
      </c>
      <c r="N85" s="21" t="s">
        <v>20</v>
      </c>
      <c r="O85" s="23">
        <v>6480</v>
      </c>
    </row>
    <row r="86" spans="2:15" ht="11.25">
      <c r="B86" s="26">
        <f aca="true" t="shared" si="1" ref="B86:B104">B85+1</f>
        <v>2</v>
      </c>
      <c r="C86" s="17" t="s">
        <v>214</v>
      </c>
      <c r="D86" s="17" t="s">
        <v>195</v>
      </c>
      <c r="E86" s="18" t="s">
        <v>215</v>
      </c>
      <c r="F86" s="17" t="s">
        <v>14</v>
      </c>
      <c r="G86" s="17" t="s">
        <v>15</v>
      </c>
      <c r="H86" s="17" t="s">
        <v>313</v>
      </c>
      <c r="I86" s="18" t="s">
        <v>216</v>
      </c>
      <c r="J86" s="18" t="s">
        <v>217</v>
      </c>
      <c r="K86" s="19" t="s">
        <v>397</v>
      </c>
      <c r="L86" s="20">
        <v>4</v>
      </c>
      <c r="M86" s="21" t="s">
        <v>19</v>
      </c>
      <c r="N86" s="21" t="s">
        <v>20</v>
      </c>
      <c r="O86" s="23">
        <v>4280</v>
      </c>
    </row>
    <row r="87" spans="2:15" ht="11.25">
      <c r="B87" s="26">
        <f t="shared" si="1"/>
        <v>3</v>
      </c>
      <c r="C87" s="17" t="s">
        <v>214</v>
      </c>
      <c r="D87" s="17" t="s">
        <v>195</v>
      </c>
      <c r="E87" s="18" t="s">
        <v>218</v>
      </c>
      <c r="F87" s="17" t="s">
        <v>14</v>
      </c>
      <c r="G87" s="17" t="s">
        <v>15</v>
      </c>
      <c r="H87" s="17" t="s">
        <v>312</v>
      </c>
      <c r="I87" s="18" t="s">
        <v>220</v>
      </c>
      <c r="J87" s="18" t="s">
        <v>222</v>
      </c>
      <c r="K87" s="19" t="s">
        <v>397</v>
      </c>
      <c r="L87" s="20">
        <v>5</v>
      </c>
      <c r="M87" s="21" t="s">
        <v>19</v>
      </c>
      <c r="N87" s="21" t="s">
        <v>20</v>
      </c>
      <c r="O87" s="23">
        <v>5964</v>
      </c>
    </row>
    <row r="88" spans="2:15" ht="11.25">
      <c r="B88" s="26">
        <f t="shared" si="1"/>
        <v>4</v>
      </c>
      <c r="C88" s="17" t="s">
        <v>214</v>
      </c>
      <c r="D88" s="17" t="s">
        <v>195</v>
      </c>
      <c r="E88" s="18" t="s">
        <v>219</v>
      </c>
      <c r="F88" s="17" t="s">
        <v>14</v>
      </c>
      <c r="G88" s="17" t="s">
        <v>15</v>
      </c>
      <c r="H88" s="17" t="s">
        <v>311</v>
      </c>
      <c r="I88" s="18" t="s">
        <v>221</v>
      </c>
      <c r="J88" s="18" t="s">
        <v>223</v>
      </c>
      <c r="K88" s="19" t="s">
        <v>397</v>
      </c>
      <c r="L88" s="20">
        <v>4</v>
      </c>
      <c r="M88" s="21" t="s">
        <v>19</v>
      </c>
      <c r="N88" s="21" t="s">
        <v>20</v>
      </c>
      <c r="O88" s="23">
        <v>2886</v>
      </c>
    </row>
    <row r="89" spans="2:15" ht="11.25">
      <c r="B89" s="26">
        <f t="shared" si="1"/>
        <v>5</v>
      </c>
      <c r="C89" s="17" t="s">
        <v>211</v>
      </c>
      <c r="D89" s="17" t="s">
        <v>82</v>
      </c>
      <c r="E89" s="36" t="s">
        <v>286</v>
      </c>
      <c r="F89" s="17" t="s">
        <v>14</v>
      </c>
      <c r="G89" s="17" t="s">
        <v>15</v>
      </c>
      <c r="H89" s="17" t="s">
        <v>310</v>
      </c>
      <c r="I89" s="18" t="s">
        <v>224</v>
      </c>
      <c r="J89" s="18" t="s">
        <v>225</v>
      </c>
      <c r="K89" s="19" t="s">
        <v>397</v>
      </c>
      <c r="L89" s="20">
        <v>12.8</v>
      </c>
      <c r="M89" s="21" t="s">
        <v>19</v>
      </c>
      <c r="N89" s="21" t="s">
        <v>20</v>
      </c>
      <c r="O89" s="23">
        <v>162</v>
      </c>
    </row>
    <row r="90" spans="2:15" ht="11.25">
      <c r="B90" s="26">
        <f t="shared" si="1"/>
        <v>6</v>
      </c>
      <c r="C90" s="17" t="s">
        <v>226</v>
      </c>
      <c r="D90" s="17" t="s">
        <v>152</v>
      </c>
      <c r="E90" s="36" t="s">
        <v>285</v>
      </c>
      <c r="F90" s="17" t="s">
        <v>14</v>
      </c>
      <c r="G90" s="17" t="s">
        <v>15</v>
      </c>
      <c r="H90" s="17" t="s">
        <v>309</v>
      </c>
      <c r="I90" s="18" t="s">
        <v>227</v>
      </c>
      <c r="J90" s="18" t="s">
        <v>228</v>
      </c>
      <c r="K90" s="19" t="s">
        <v>397</v>
      </c>
      <c r="L90" s="20">
        <v>6</v>
      </c>
      <c r="M90" s="21" t="s">
        <v>19</v>
      </c>
      <c r="N90" s="21" t="s">
        <v>20</v>
      </c>
      <c r="O90" s="23">
        <v>1180</v>
      </c>
    </row>
    <row r="91" spans="2:15" ht="11.25">
      <c r="B91" s="26">
        <f t="shared" si="1"/>
        <v>7</v>
      </c>
      <c r="C91" s="17" t="s">
        <v>226</v>
      </c>
      <c r="D91" s="17" t="s">
        <v>87</v>
      </c>
      <c r="E91" s="36" t="s">
        <v>283</v>
      </c>
      <c r="F91" s="17" t="s">
        <v>14</v>
      </c>
      <c r="G91" s="17" t="s">
        <v>15</v>
      </c>
      <c r="H91" s="17" t="s">
        <v>308</v>
      </c>
      <c r="I91" s="18" t="s">
        <v>229</v>
      </c>
      <c r="J91" s="18" t="s">
        <v>230</v>
      </c>
      <c r="K91" s="19" t="s">
        <v>397</v>
      </c>
      <c r="L91" s="20">
        <v>3.4</v>
      </c>
      <c r="M91" s="21" t="s">
        <v>19</v>
      </c>
      <c r="N91" s="21" t="s">
        <v>20</v>
      </c>
      <c r="O91" s="23">
        <v>10</v>
      </c>
    </row>
    <row r="92" spans="2:15" ht="11.25">
      <c r="B92" s="26">
        <f t="shared" si="1"/>
        <v>8</v>
      </c>
      <c r="C92" s="17" t="s">
        <v>226</v>
      </c>
      <c r="D92" s="17" t="s">
        <v>66</v>
      </c>
      <c r="E92" s="18" t="s">
        <v>231</v>
      </c>
      <c r="F92" s="17" t="s">
        <v>14</v>
      </c>
      <c r="G92" s="17" t="s">
        <v>15</v>
      </c>
      <c r="H92" s="17" t="s">
        <v>392</v>
      </c>
      <c r="I92" s="18" t="s">
        <v>232</v>
      </c>
      <c r="J92" s="18" t="s">
        <v>233</v>
      </c>
      <c r="K92" s="19" t="s">
        <v>397</v>
      </c>
      <c r="L92" s="20">
        <v>10</v>
      </c>
      <c r="M92" s="21" t="s">
        <v>19</v>
      </c>
      <c r="N92" s="21" t="s">
        <v>20</v>
      </c>
      <c r="O92" s="23">
        <v>1698</v>
      </c>
    </row>
    <row r="93" spans="2:15" ht="11.25">
      <c r="B93" s="26">
        <f t="shared" si="1"/>
        <v>9</v>
      </c>
      <c r="C93" s="17" t="s">
        <v>226</v>
      </c>
      <c r="D93" s="17" t="s">
        <v>47</v>
      </c>
      <c r="E93" s="36" t="s">
        <v>284</v>
      </c>
      <c r="F93" s="17" t="s">
        <v>14</v>
      </c>
      <c r="G93" s="17" t="s">
        <v>15</v>
      </c>
      <c r="H93" s="17" t="s">
        <v>307</v>
      </c>
      <c r="I93" s="18" t="s">
        <v>234</v>
      </c>
      <c r="J93" s="18" t="s">
        <v>235</v>
      </c>
      <c r="K93" s="19" t="s">
        <v>397</v>
      </c>
      <c r="L93" s="20">
        <v>3</v>
      </c>
      <c r="M93" s="21" t="s">
        <v>19</v>
      </c>
      <c r="N93" s="21" t="s">
        <v>20</v>
      </c>
      <c r="O93" s="23">
        <v>1376</v>
      </c>
    </row>
    <row r="94" spans="2:15" ht="11.25">
      <c r="B94" s="26">
        <f t="shared" si="1"/>
        <v>10</v>
      </c>
      <c r="C94" s="17" t="s">
        <v>226</v>
      </c>
      <c r="D94" s="17" t="s">
        <v>44</v>
      </c>
      <c r="E94" s="36" t="s">
        <v>276</v>
      </c>
      <c r="F94" s="17" t="s">
        <v>14</v>
      </c>
      <c r="G94" s="17" t="s">
        <v>15</v>
      </c>
      <c r="H94" s="17" t="s">
        <v>306</v>
      </c>
      <c r="I94" s="18" t="s">
        <v>236</v>
      </c>
      <c r="J94" s="18" t="s">
        <v>237</v>
      </c>
      <c r="K94" s="19" t="s">
        <v>397</v>
      </c>
      <c r="L94" s="20">
        <v>6</v>
      </c>
      <c r="M94" s="21" t="s">
        <v>19</v>
      </c>
      <c r="N94" s="21" t="s">
        <v>20</v>
      </c>
      <c r="O94" s="23">
        <v>1078</v>
      </c>
    </row>
    <row r="95" spans="2:15" ht="11.25">
      <c r="B95" s="26">
        <f t="shared" si="1"/>
        <v>11</v>
      </c>
      <c r="C95" s="17" t="s">
        <v>226</v>
      </c>
      <c r="D95" s="17" t="s">
        <v>12</v>
      </c>
      <c r="E95" s="18" t="s">
        <v>238</v>
      </c>
      <c r="F95" s="17" t="s">
        <v>14</v>
      </c>
      <c r="G95" s="17" t="s">
        <v>15</v>
      </c>
      <c r="H95" s="17" t="s">
        <v>304</v>
      </c>
      <c r="I95" s="18" t="s">
        <v>239</v>
      </c>
      <c r="J95" s="18" t="s">
        <v>240</v>
      </c>
      <c r="K95" s="19" t="s">
        <v>397</v>
      </c>
      <c r="L95" s="20">
        <v>1</v>
      </c>
      <c r="M95" s="21" t="s">
        <v>19</v>
      </c>
      <c r="N95" s="21" t="s">
        <v>20</v>
      </c>
      <c r="O95" s="23">
        <v>126</v>
      </c>
    </row>
    <row r="96" spans="2:15" ht="11.25">
      <c r="B96" s="26">
        <f t="shared" si="1"/>
        <v>12</v>
      </c>
      <c r="C96" s="17" t="s">
        <v>226</v>
      </c>
      <c r="D96" s="17" t="s">
        <v>305</v>
      </c>
      <c r="E96" s="18" t="s">
        <v>241</v>
      </c>
      <c r="F96" s="17" t="s">
        <v>14</v>
      </c>
      <c r="G96" s="17" t="s">
        <v>15</v>
      </c>
      <c r="H96" s="17" t="s">
        <v>303</v>
      </c>
      <c r="I96" s="18" t="s">
        <v>242</v>
      </c>
      <c r="J96" s="18" t="s">
        <v>243</v>
      </c>
      <c r="K96" s="19" t="s">
        <v>397</v>
      </c>
      <c r="L96" s="20">
        <v>5</v>
      </c>
      <c r="M96" s="21" t="s">
        <v>19</v>
      </c>
      <c r="N96" s="21" t="s">
        <v>20</v>
      </c>
      <c r="O96" s="23">
        <v>14</v>
      </c>
    </row>
    <row r="97" spans="2:15" ht="11.25">
      <c r="B97" s="26">
        <f t="shared" si="1"/>
        <v>13</v>
      </c>
      <c r="C97" s="17" t="s">
        <v>244</v>
      </c>
      <c r="D97" s="17" t="s">
        <v>245</v>
      </c>
      <c r="E97" s="18" t="s">
        <v>218</v>
      </c>
      <c r="F97" s="17" t="s">
        <v>14</v>
      </c>
      <c r="G97" s="17" t="s">
        <v>15</v>
      </c>
      <c r="H97" s="17" t="s">
        <v>302</v>
      </c>
      <c r="I97" s="18" t="s">
        <v>246</v>
      </c>
      <c r="J97" s="18" t="s">
        <v>247</v>
      </c>
      <c r="K97" s="19" t="s">
        <v>397</v>
      </c>
      <c r="L97" s="20">
        <v>30</v>
      </c>
      <c r="M97" s="21" t="s">
        <v>19</v>
      </c>
      <c r="N97" s="21" t="s">
        <v>20</v>
      </c>
      <c r="O97" s="23">
        <v>73148</v>
      </c>
    </row>
    <row r="98" spans="2:15" ht="11.25">
      <c r="B98" s="26">
        <f t="shared" si="1"/>
        <v>14</v>
      </c>
      <c r="C98" s="17" t="s">
        <v>248</v>
      </c>
      <c r="D98" s="17" t="s">
        <v>181</v>
      </c>
      <c r="E98" s="36" t="s">
        <v>282</v>
      </c>
      <c r="F98" s="17" t="s">
        <v>14</v>
      </c>
      <c r="G98" s="17" t="s">
        <v>15</v>
      </c>
      <c r="H98" s="17" t="s">
        <v>301</v>
      </c>
      <c r="I98" s="18" t="s">
        <v>249</v>
      </c>
      <c r="J98" s="18" t="s">
        <v>250</v>
      </c>
      <c r="K98" s="19" t="s">
        <v>397</v>
      </c>
      <c r="L98" s="20">
        <v>5.5</v>
      </c>
      <c r="M98" s="21" t="s">
        <v>19</v>
      </c>
      <c r="N98" s="21" t="s">
        <v>20</v>
      </c>
      <c r="O98" s="23">
        <v>6</v>
      </c>
    </row>
    <row r="99" spans="2:15" ht="11.25">
      <c r="B99" s="26">
        <f t="shared" si="1"/>
        <v>15</v>
      </c>
      <c r="C99" s="17" t="s">
        <v>299</v>
      </c>
      <c r="D99" s="17" t="s">
        <v>251</v>
      </c>
      <c r="E99" s="36" t="s">
        <v>281</v>
      </c>
      <c r="F99" s="17" t="s">
        <v>14</v>
      </c>
      <c r="G99" s="17" t="s">
        <v>15</v>
      </c>
      <c r="H99" s="17" t="s">
        <v>300</v>
      </c>
      <c r="I99" s="18" t="s">
        <v>252</v>
      </c>
      <c r="J99" s="18" t="s">
        <v>253</v>
      </c>
      <c r="K99" s="19" t="s">
        <v>397</v>
      </c>
      <c r="L99" s="20">
        <v>11.5</v>
      </c>
      <c r="M99" s="21" t="s">
        <v>19</v>
      </c>
      <c r="N99" s="21" t="s">
        <v>20</v>
      </c>
      <c r="O99" s="23">
        <v>15632</v>
      </c>
    </row>
    <row r="100" spans="2:15" ht="11.25">
      <c r="B100" s="26">
        <f t="shared" si="1"/>
        <v>16</v>
      </c>
      <c r="C100" s="17" t="s">
        <v>248</v>
      </c>
      <c r="D100" s="17" t="s">
        <v>143</v>
      </c>
      <c r="E100" s="36" t="s">
        <v>280</v>
      </c>
      <c r="F100" s="17" t="s">
        <v>14</v>
      </c>
      <c r="G100" s="17" t="s">
        <v>15</v>
      </c>
      <c r="H100" s="17" t="s">
        <v>298</v>
      </c>
      <c r="I100" s="18" t="s">
        <v>254</v>
      </c>
      <c r="J100" s="18" t="s">
        <v>255</v>
      </c>
      <c r="K100" s="19" t="s">
        <v>397</v>
      </c>
      <c r="L100" s="20">
        <v>4</v>
      </c>
      <c r="M100" s="21" t="s">
        <v>19</v>
      </c>
      <c r="N100" s="21" t="s">
        <v>20</v>
      </c>
      <c r="O100" s="23">
        <v>12</v>
      </c>
    </row>
    <row r="101" spans="2:15" ht="11.25">
      <c r="B101" s="26">
        <f t="shared" si="1"/>
        <v>17</v>
      </c>
      <c r="C101" s="17" t="s">
        <v>299</v>
      </c>
      <c r="D101" s="17" t="s">
        <v>47</v>
      </c>
      <c r="E101" s="34" t="s">
        <v>238</v>
      </c>
      <c r="F101" s="17" t="s">
        <v>14</v>
      </c>
      <c r="G101" s="17" t="s">
        <v>15</v>
      </c>
      <c r="H101" s="17" t="s">
        <v>295</v>
      </c>
      <c r="I101" s="18" t="s">
        <v>256</v>
      </c>
      <c r="J101" s="18" t="s">
        <v>257</v>
      </c>
      <c r="K101" s="19" t="s">
        <v>397</v>
      </c>
      <c r="L101" s="20">
        <v>6</v>
      </c>
      <c r="M101" s="21" t="s">
        <v>19</v>
      </c>
      <c r="N101" s="21" t="s">
        <v>20</v>
      </c>
      <c r="O101" s="23">
        <v>888</v>
      </c>
    </row>
    <row r="102" spans="2:15" ht="11.25">
      <c r="B102" s="26">
        <f t="shared" si="1"/>
        <v>18</v>
      </c>
      <c r="C102" s="17" t="s">
        <v>258</v>
      </c>
      <c r="D102" s="17" t="s">
        <v>259</v>
      </c>
      <c r="E102" s="34" t="s">
        <v>260</v>
      </c>
      <c r="F102" s="17" t="s">
        <v>14</v>
      </c>
      <c r="G102" s="17" t="s">
        <v>15</v>
      </c>
      <c r="H102" s="17" t="s">
        <v>297</v>
      </c>
      <c r="I102" s="18" t="s">
        <v>261</v>
      </c>
      <c r="J102" s="18" t="s">
        <v>262</v>
      </c>
      <c r="K102" s="19" t="s">
        <v>397</v>
      </c>
      <c r="L102" s="20">
        <v>5.5</v>
      </c>
      <c r="M102" s="21" t="s">
        <v>19</v>
      </c>
      <c r="N102" s="21" t="s">
        <v>20</v>
      </c>
      <c r="O102" s="23">
        <v>1040</v>
      </c>
    </row>
    <row r="103" spans="2:15" ht="11.25">
      <c r="B103" s="26">
        <f t="shared" si="1"/>
        <v>19</v>
      </c>
      <c r="C103" s="17" t="s">
        <v>263</v>
      </c>
      <c r="D103" s="17" t="s">
        <v>264</v>
      </c>
      <c r="E103" s="34" t="s">
        <v>265</v>
      </c>
      <c r="F103" s="17" t="s">
        <v>14</v>
      </c>
      <c r="G103" s="17" t="s">
        <v>15</v>
      </c>
      <c r="H103" s="17" t="s">
        <v>296</v>
      </c>
      <c r="I103" s="18" t="s">
        <v>266</v>
      </c>
      <c r="J103" s="18" t="s">
        <v>267</v>
      </c>
      <c r="K103" s="19" t="s">
        <v>397</v>
      </c>
      <c r="L103" s="20">
        <v>9</v>
      </c>
      <c r="M103" s="21" t="s">
        <v>19</v>
      </c>
      <c r="N103" s="21" t="s">
        <v>20</v>
      </c>
      <c r="O103" s="23">
        <v>532</v>
      </c>
    </row>
    <row r="104" spans="2:15" ht="11.25">
      <c r="B104" s="26">
        <f t="shared" si="1"/>
        <v>20</v>
      </c>
      <c r="C104" s="17" t="s">
        <v>248</v>
      </c>
      <c r="D104" s="17" t="s">
        <v>268</v>
      </c>
      <c r="E104" s="17"/>
      <c r="F104" s="17" t="s">
        <v>14</v>
      </c>
      <c r="G104" s="17" t="s">
        <v>15</v>
      </c>
      <c r="H104" s="17" t="s">
        <v>294</v>
      </c>
      <c r="I104" s="18" t="s">
        <v>269</v>
      </c>
      <c r="J104" s="18" t="s">
        <v>270</v>
      </c>
      <c r="K104" s="19" t="s">
        <v>397</v>
      </c>
      <c r="L104" s="20">
        <v>6</v>
      </c>
      <c r="M104" s="21" t="s">
        <v>19</v>
      </c>
      <c r="N104" s="21" t="s">
        <v>20</v>
      </c>
      <c r="O104" s="35">
        <v>17070</v>
      </c>
    </row>
    <row r="105" spans="2:15" ht="12.75">
      <c r="B105" s="33"/>
      <c r="N105" s="6" t="s">
        <v>398</v>
      </c>
      <c r="O105" s="38">
        <f>SUM(O85:O104)</f>
        <v>133582</v>
      </c>
    </row>
    <row r="106" spans="2:15" ht="11.25">
      <c r="B106" s="26">
        <v>21</v>
      </c>
      <c r="C106" s="17" t="s">
        <v>271</v>
      </c>
      <c r="D106" s="17" t="s">
        <v>272</v>
      </c>
      <c r="E106" s="34" t="s">
        <v>273</v>
      </c>
      <c r="F106" s="17" t="s">
        <v>14</v>
      </c>
      <c r="G106" s="17" t="s">
        <v>15</v>
      </c>
      <c r="H106" s="17" t="s">
        <v>293</v>
      </c>
      <c r="I106" s="18" t="s">
        <v>274</v>
      </c>
      <c r="J106" s="27" t="s">
        <v>275</v>
      </c>
      <c r="K106" s="28" t="s">
        <v>277</v>
      </c>
      <c r="L106" s="29">
        <v>1</v>
      </c>
      <c r="M106" s="21" t="s">
        <v>19</v>
      </c>
      <c r="N106" s="21" t="s">
        <v>20</v>
      </c>
      <c r="O106" s="23">
        <v>564</v>
      </c>
    </row>
    <row r="107" spans="14:15" ht="12.75">
      <c r="N107" s="6" t="s">
        <v>391</v>
      </c>
      <c r="O107" s="38">
        <f>O106</f>
        <v>564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91" r:id="rId1"/>
  <headerFooter>
    <oddFooter>&amp;L&amp;"Czcionka tekstu podstawowego,Pogrubiony"&amp;10IN.271.24.2016&amp;R&amp;"Czcionka tekstu podstawowego,Pogrubiony"&amp;10Strona: &amp;P</oddFooter>
  </headerFooter>
  <rowBreaks count="2" manualBreakCount="2">
    <brk id="41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m.izdebski</dc:creator>
  <cp:keywords/>
  <dc:description/>
  <cp:lastModifiedBy>m.izdebski</cp:lastModifiedBy>
  <cp:lastPrinted>2016-11-22T12:30:53Z</cp:lastPrinted>
  <dcterms:created xsi:type="dcterms:W3CDTF">2015-11-06T15:11:46Z</dcterms:created>
  <dcterms:modified xsi:type="dcterms:W3CDTF">2016-11-23T14:00:16Z</dcterms:modified>
  <cp:category/>
  <cp:version/>
  <cp:contentType/>
  <cp:contentStatus/>
</cp:coreProperties>
</file>